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df9f1b8077fa9f4e/Máy tính/Hồ sơ năm học 2025-2026/Hồ sơ ăn trưa - Mẫu giáo 105 - Trường mầm non Huổi Mí -2025-2026/QĐ phê duyệt của xã/"/>
    </mc:Choice>
  </mc:AlternateContent>
  <xr:revisionPtr revIDLastSave="5" documentId="13_ncr:1_{4941AD59-A023-40E5-A823-61BDCE32EB12}" xr6:coauthVersionLast="47" xr6:coauthVersionMax="47" xr10:uidLastSave="{3A8F8C20-035D-49D8-BE90-43FDC305B96A}"/>
  <bookViews>
    <workbookView xWindow="-110" yWindow="-110" windowWidth="19420" windowHeight="10300" tabRatio="916" xr2:uid="{00000000-000D-0000-FFFF-FFFF00000000}"/>
  </bookViews>
  <sheets>
    <sheet name="Tổng hợp" sheetId="13" r:id="rId1"/>
    <sheet name="MNHM" sheetId="18" r:id="rId2"/>
    <sheet name="MNNN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3" l="1"/>
  <c r="G7" i="13"/>
  <c r="G177" i="8"/>
  <c r="I414" i="18"/>
  <c r="A414" i="18"/>
  <c r="I413" i="18"/>
  <c r="A413" i="18"/>
  <c r="I412" i="18"/>
  <c r="A412" i="18"/>
  <c r="I411" i="18"/>
  <c r="A411" i="18"/>
  <c r="I410" i="18"/>
  <c r="A410" i="18"/>
  <c r="I409" i="18"/>
  <c r="A409" i="18"/>
  <c r="I408" i="18"/>
  <c r="A408" i="18"/>
  <c r="I407" i="18"/>
  <c r="A407" i="18"/>
  <c r="I406" i="18"/>
  <c r="A406" i="18"/>
  <c r="I405" i="18"/>
  <c r="A405" i="18"/>
  <c r="I404" i="18"/>
  <c r="A404" i="18"/>
  <c r="I403" i="18"/>
  <c r="A403" i="18"/>
  <c r="I402" i="18"/>
  <c r="A402" i="18"/>
  <c r="I401" i="18"/>
  <c r="A401" i="18"/>
  <c r="I400" i="18"/>
  <c r="A400" i="18"/>
  <c r="I399" i="18"/>
  <c r="A399" i="18"/>
  <c r="I398" i="18"/>
  <c r="A398" i="18"/>
  <c r="I397" i="18"/>
  <c r="A397" i="18"/>
  <c r="I396" i="18"/>
  <c r="A396" i="18"/>
  <c r="I395" i="18"/>
  <c r="A395" i="18"/>
  <c r="I394" i="18"/>
  <c r="A394" i="18"/>
  <c r="I393" i="18"/>
  <c r="A393" i="18"/>
  <c r="I392" i="18"/>
  <c r="A392" i="18"/>
  <c r="I391" i="18"/>
  <c r="A391" i="18"/>
  <c r="I390" i="18"/>
  <c r="A390" i="18"/>
  <c r="I389" i="18"/>
  <c r="A389" i="18"/>
  <c r="I388" i="18"/>
  <c r="A388" i="18"/>
  <c r="I387" i="18"/>
  <c r="A387" i="18"/>
  <c r="I386" i="18"/>
  <c r="A386" i="18"/>
  <c r="I385" i="18"/>
  <c r="A385" i="18"/>
  <c r="I384" i="18"/>
  <c r="A384" i="18"/>
  <c r="I383" i="18"/>
  <c r="A383" i="18"/>
  <c r="I382" i="18"/>
  <c r="A382" i="18"/>
  <c r="I381" i="18"/>
  <c r="A381" i="18"/>
  <c r="I380" i="18"/>
  <c r="A380" i="18"/>
  <c r="I379" i="18"/>
  <c r="A379" i="18"/>
  <c r="I378" i="18"/>
  <c r="A378" i="18"/>
  <c r="I377" i="18"/>
  <c r="A377" i="18"/>
  <c r="I376" i="18"/>
  <c r="A376" i="18"/>
  <c r="I375" i="18"/>
  <c r="A375" i="18"/>
  <c r="I374" i="18"/>
  <c r="A374" i="18"/>
  <c r="I373" i="18"/>
  <c r="A373" i="18"/>
  <c r="I372" i="18"/>
  <c r="A372" i="18"/>
  <c r="I371" i="18"/>
  <c r="A371" i="18"/>
  <c r="I370" i="18"/>
  <c r="A370" i="18"/>
  <c r="I369" i="18"/>
  <c r="A369" i="18"/>
  <c r="I368" i="18"/>
  <c r="A368" i="18"/>
  <c r="I367" i="18"/>
  <c r="A367" i="18"/>
  <c r="I366" i="18"/>
  <c r="A366" i="18"/>
  <c r="I365" i="18"/>
  <c r="A365" i="18"/>
  <c r="I364" i="18"/>
  <c r="A364" i="18"/>
  <c r="I363" i="18"/>
  <c r="A363" i="18"/>
  <c r="I362" i="18"/>
  <c r="A362" i="18"/>
  <c r="I361" i="18"/>
  <c r="A361" i="18"/>
  <c r="I360" i="18"/>
  <c r="A360" i="18"/>
  <c r="I359" i="18"/>
  <c r="A359" i="18"/>
  <c r="I358" i="18"/>
  <c r="A358" i="18"/>
  <c r="I357" i="18"/>
  <c r="A357" i="18"/>
  <c r="I356" i="18"/>
  <c r="A356" i="18"/>
  <c r="I355" i="18"/>
  <c r="A355" i="18"/>
  <c r="I354" i="18"/>
  <c r="A354" i="18"/>
  <c r="I353" i="18"/>
  <c r="A353" i="18"/>
  <c r="I352" i="18"/>
  <c r="A352" i="18"/>
  <c r="I351" i="18"/>
  <c r="A351" i="18"/>
  <c r="I350" i="18"/>
  <c r="A350" i="18"/>
  <c r="I349" i="18"/>
  <c r="A349" i="18"/>
  <c r="I348" i="18"/>
  <c r="A348" i="18"/>
  <c r="I347" i="18"/>
  <c r="A347" i="18"/>
  <c r="I346" i="18"/>
  <c r="A346" i="18"/>
  <c r="I345" i="18"/>
  <c r="A345" i="18"/>
  <c r="I344" i="18"/>
  <c r="A344" i="18"/>
  <c r="I343" i="18"/>
  <c r="A343" i="18"/>
  <c r="I342" i="18"/>
  <c r="A342" i="18"/>
  <c r="I341" i="18"/>
  <c r="A341" i="18"/>
  <c r="I340" i="18"/>
  <c r="A340" i="18"/>
  <c r="I339" i="18"/>
  <c r="A339" i="18"/>
  <c r="I338" i="18"/>
  <c r="A338" i="18"/>
  <c r="I337" i="18"/>
  <c r="A337" i="18"/>
  <c r="I336" i="18"/>
  <c r="A336" i="18"/>
  <c r="I335" i="18"/>
  <c r="A335" i="18"/>
  <c r="I334" i="18"/>
  <c r="A334" i="18"/>
  <c r="I333" i="18"/>
  <c r="A333" i="18"/>
  <c r="I332" i="18"/>
  <c r="A332" i="18"/>
  <c r="I331" i="18"/>
  <c r="A331" i="18"/>
  <c r="I330" i="18"/>
  <c r="A330" i="18"/>
  <c r="I329" i="18"/>
  <c r="A329" i="18"/>
  <c r="I328" i="18"/>
  <c r="A328" i="18"/>
  <c r="I327" i="18"/>
  <c r="A327" i="18"/>
  <c r="I326" i="18"/>
  <c r="A326" i="18"/>
  <c r="I325" i="18"/>
  <c r="A325" i="18"/>
  <c r="I324" i="18"/>
  <c r="A324" i="18"/>
  <c r="I323" i="18"/>
  <c r="A323" i="18"/>
  <c r="I322" i="18"/>
  <c r="A322" i="18"/>
  <c r="I321" i="18"/>
  <c r="A321" i="18"/>
  <c r="I320" i="18"/>
  <c r="A320" i="18"/>
  <c r="I319" i="18"/>
  <c r="A319" i="18"/>
  <c r="I318" i="18"/>
  <c r="A318" i="18"/>
  <c r="I317" i="18"/>
  <c r="A317" i="18"/>
  <c r="I316" i="18"/>
  <c r="A316" i="18"/>
  <c r="I315" i="18"/>
  <c r="A315" i="18"/>
  <c r="I314" i="18"/>
  <c r="A314" i="18"/>
  <c r="I313" i="18"/>
  <c r="A313" i="18"/>
  <c r="I312" i="18"/>
  <c r="A312" i="18"/>
  <c r="I311" i="18"/>
  <c r="A311" i="18"/>
  <c r="I310" i="18"/>
  <c r="A310" i="18"/>
  <c r="I309" i="18"/>
  <c r="A309" i="18"/>
  <c r="I308" i="18"/>
  <c r="A308" i="18"/>
  <c r="I307" i="18"/>
  <c r="A307" i="18"/>
  <c r="I306" i="18"/>
  <c r="A306" i="18"/>
  <c r="I305" i="18"/>
  <c r="A305" i="18"/>
  <c r="I304" i="18"/>
  <c r="A304" i="18"/>
  <c r="I303" i="18"/>
  <c r="A303" i="18"/>
  <c r="I302" i="18"/>
  <c r="A302" i="18"/>
  <c r="I301" i="18"/>
  <c r="A301" i="18"/>
  <c r="I300" i="18"/>
  <c r="A300" i="18"/>
  <c r="I299" i="18"/>
  <c r="A299" i="18"/>
  <c r="I298" i="18"/>
  <c r="A298" i="18"/>
  <c r="I297" i="18"/>
  <c r="A297" i="18"/>
  <c r="I296" i="18"/>
  <c r="A296" i="18"/>
  <c r="I295" i="18"/>
  <c r="A295" i="18"/>
  <c r="I294" i="18"/>
  <c r="A294" i="18"/>
  <c r="I293" i="18"/>
  <c r="A293" i="18"/>
  <c r="I292" i="18"/>
  <c r="A292" i="18"/>
  <c r="I291" i="18"/>
  <c r="A291" i="18"/>
  <c r="I290" i="18"/>
  <c r="A290" i="18"/>
  <c r="I289" i="18"/>
  <c r="A289" i="18"/>
  <c r="I288" i="18"/>
  <c r="A288" i="18"/>
  <c r="I287" i="18"/>
  <c r="A287" i="18"/>
  <c r="I286" i="18"/>
  <c r="A286" i="18"/>
  <c r="I285" i="18"/>
  <c r="A285" i="18"/>
  <c r="I284" i="18"/>
  <c r="A284" i="18"/>
  <c r="I283" i="18"/>
  <c r="A283" i="18"/>
  <c r="I282" i="18"/>
  <c r="A282" i="18"/>
  <c r="I281" i="18"/>
  <c r="A281" i="18"/>
  <c r="I280" i="18"/>
  <c r="A280" i="18"/>
  <c r="I279" i="18"/>
  <c r="A279" i="18"/>
  <c r="I278" i="18"/>
  <c r="A278" i="18"/>
  <c r="I277" i="18"/>
  <c r="A277" i="18"/>
  <c r="I276" i="18"/>
  <c r="A276" i="18"/>
  <c r="I275" i="18"/>
  <c r="A275" i="18"/>
  <c r="I274" i="18"/>
  <c r="A274" i="18"/>
  <c r="I273" i="18"/>
  <c r="A273" i="18"/>
  <c r="I272" i="18"/>
  <c r="A272" i="18"/>
  <c r="I271" i="18"/>
  <c r="A271" i="18"/>
  <c r="I270" i="18"/>
  <c r="A270" i="18"/>
  <c r="I269" i="18"/>
  <c r="A269" i="18"/>
  <c r="I268" i="18"/>
  <c r="A268" i="18"/>
  <c r="I267" i="18"/>
  <c r="A267" i="18"/>
  <c r="I266" i="18"/>
  <c r="A266" i="18"/>
  <c r="I265" i="18"/>
  <c r="A265" i="18"/>
  <c r="I264" i="18"/>
  <c r="A264" i="18"/>
  <c r="I263" i="18"/>
  <c r="A263" i="18"/>
  <c r="I262" i="18"/>
  <c r="A262" i="18"/>
  <c r="I261" i="18"/>
  <c r="A261" i="18"/>
  <c r="I260" i="18"/>
  <c r="A260" i="18"/>
  <c r="I259" i="18"/>
  <c r="A259" i="18"/>
  <c r="I258" i="18"/>
  <c r="A258" i="18"/>
  <c r="I257" i="18"/>
  <c r="A257" i="18"/>
  <c r="I256" i="18"/>
  <c r="A256" i="18"/>
  <c r="I255" i="18"/>
  <c r="A255" i="18"/>
  <c r="I254" i="18"/>
  <c r="A254" i="18"/>
  <c r="I253" i="18"/>
  <c r="A253" i="18"/>
  <c r="I252" i="18"/>
  <c r="A252" i="18"/>
  <c r="I251" i="18"/>
  <c r="A251" i="18"/>
  <c r="I250" i="18"/>
  <c r="A250" i="18"/>
  <c r="I249" i="18"/>
  <c r="A249" i="18"/>
  <c r="I248" i="18"/>
  <c r="A248" i="18"/>
  <c r="I247" i="18"/>
  <c r="A247" i="18"/>
  <c r="I246" i="18"/>
  <c r="A246" i="18"/>
  <c r="I245" i="18"/>
  <c r="A245" i="18"/>
  <c r="I244" i="18"/>
  <c r="A244" i="18"/>
  <c r="I243" i="18"/>
  <c r="A243" i="18"/>
  <c r="I242" i="18"/>
  <c r="A242" i="18"/>
  <c r="I241" i="18"/>
  <c r="A241" i="18"/>
  <c r="I240" i="18"/>
  <c r="A240" i="18"/>
  <c r="I239" i="18"/>
  <c r="A239" i="18"/>
  <c r="I238" i="18"/>
  <c r="A238" i="18"/>
  <c r="I237" i="18"/>
  <c r="A237" i="18"/>
  <c r="I236" i="18"/>
  <c r="A236" i="18"/>
  <c r="I235" i="18"/>
  <c r="A235" i="18"/>
  <c r="I234" i="18"/>
  <c r="A234" i="18"/>
  <c r="I233" i="18"/>
  <c r="A233" i="18"/>
  <c r="I232" i="18"/>
  <c r="A232" i="18"/>
  <c r="I231" i="18"/>
  <c r="A231" i="18"/>
  <c r="I230" i="18"/>
  <c r="A230" i="18"/>
  <c r="I229" i="18"/>
  <c r="A229" i="18"/>
  <c r="I228" i="18"/>
  <c r="A228" i="18"/>
  <c r="I227" i="18"/>
  <c r="A227" i="18"/>
  <c r="I226" i="18"/>
  <c r="A226" i="18"/>
  <c r="I225" i="18"/>
  <c r="A225" i="18"/>
  <c r="I224" i="18"/>
  <c r="A224" i="18"/>
  <c r="I223" i="18"/>
  <c r="A223" i="18"/>
  <c r="I222" i="18"/>
  <c r="A222" i="18"/>
  <c r="I221" i="18"/>
  <c r="A221" i="18"/>
  <c r="I220" i="18"/>
  <c r="A220" i="18"/>
  <c r="I219" i="18"/>
  <c r="A219" i="18"/>
  <c r="I218" i="18"/>
  <c r="A218" i="18"/>
  <c r="I217" i="18"/>
  <c r="A217" i="18"/>
  <c r="I216" i="18"/>
  <c r="A216" i="18"/>
  <c r="I215" i="18"/>
  <c r="A215" i="18"/>
  <c r="I214" i="18"/>
  <c r="A214" i="18"/>
  <c r="I213" i="18"/>
  <c r="A213" i="18"/>
  <c r="I212" i="18"/>
  <c r="A212" i="18"/>
  <c r="I211" i="18"/>
  <c r="A211" i="18"/>
  <c r="I210" i="18"/>
  <c r="A210" i="18"/>
  <c r="I209" i="18"/>
  <c r="A209" i="18"/>
  <c r="I208" i="18"/>
  <c r="A208" i="18"/>
  <c r="I207" i="18"/>
  <c r="A207" i="18"/>
  <c r="I206" i="18"/>
  <c r="A206" i="18"/>
  <c r="I205" i="18"/>
  <c r="A205" i="18"/>
  <c r="I204" i="18"/>
  <c r="A204" i="18"/>
  <c r="I203" i="18"/>
  <c r="A203" i="18"/>
  <c r="I202" i="18"/>
  <c r="A202" i="18"/>
  <c r="I201" i="18"/>
  <c r="A201" i="18"/>
  <c r="I200" i="18"/>
  <c r="A200" i="18"/>
  <c r="I199" i="18"/>
  <c r="A199" i="18"/>
  <c r="I198" i="18"/>
  <c r="A198" i="18"/>
  <c r="I197" i="18"/>
  <c r="A197" i="18"/>
  <c r="I196" i="18"/>
  <c r="A196" i="18"/>
  <c r="I195" i="18"/>
  <c r="A195" i="18"/>
  <c r="I194" i="18"/>
  <c r="A194" i="18"/>
  <c r="I193" i="18"/>
  <c r="A193" i="18"/>
  <c r="I192" i="18"/>
  <c r="A192" i="18"/>
  <c r="I191" i="18"/>
  <c r="A191" i="18"/>
  <c r="A190" i="18"/>
  <c r="A189" i="18"/>
  <c r="A188" i="18"/>
  <c r="A187" i="18"/>
  <c r="A186" i="18"/>
  <c r="A185" i="18"/>
  <c r="A184" i="18"/>
  <c r="A183" i="18"/>
  <c r="A182" i="18"/>
  <c r="A181" i="18"/>
  <c r="A180" i="18"/>
  <c r="A179" i="18"/>
  <c r="A178" i="18"/>
  <c r="A177" i="18"/>
  <c r="A176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I141" i="18"/>
  <c r="A141" i="18"/>
  <c r="I140" i="18"/>
  <c r="A140" i="18"/>
  <c r="I139" i="18"/>
  <c r="A139" i="18"/>
  <c r="I138" i="18"/>
  <c r="A138" i="18"/>
  <c r="I137" i="18"/>
  <c r="A137" i="18"/>
  <c r="I136" i="18"/>
  <c r="A136" i="18"/>
  <c r="I135" i="18"/>
  <c r="A135" i="18"/>
  <c r="I134" i="18"/>
  <c r="A134" i="18"/>
  <c r="I133" i="18"/>
  <c r="A133" i="18"/>
  <c r="I132" i="18"/>
  <c r="A132" i="18"/>
  <c r="I131" i="18"/>
  <c r="A131" i="18"/>
  <c r="I130" i="18"/>
  <c r="A130" i="18"/>
  <c r="I129" i="18"/>
  <c r="A129" i="18"/>
  <c r="I128" i="18"/>
  <c r="A128" i="18"/>
  <c r="I127" i="18"/>
  <c r="A127" i="18"/>
  <c r="I126" i="18"/>
  <c r="A126" i="18"/>
  <c r="I125" i="18"/>
  <c r="A125" i="18"/>
  <c r="I124" i="18"/>
  <c r="A124" i="18"/>
  <c r="I123" i="18"/>
  <c r="A123" i="18"/>
  <c r="I122" i="18"/>
  <c r="A122" i="18"/>
  <c r="I121" i="18"/>
  <c r="A121" i="18"/>
  <c r="I120" i="18"/>
  <c r="A120" i="18"/>
  <c r="I119" i="18"/>
  <c r="A119" i="18"/>
  <c r="I118" i="18"/>
  <c r="A118" i="18"/>
  <c r="I117" i="18"/>
  <c r="A117" i="18"/>
  <c r="I116" i="18"/>
  <c r="A116" i="18"/>
  <c r="I115" i="18"/>
  <c r="A115" i="18"/>
  <c r="I114" i="18"/>
  <c r="A114" i="18"/>
  <c r="I113" i="18"/>
  <c r="A113" i="18"/>
  <c r="I112" i="18"/>
  <c r="A112" i="18"/>
  <c r="I111" i="18"/>
  <c r="A111" i="18"/>
  <c r="I110" i="18"/>
  <c r="A110" i="18"/>
  <c r="I109" i="18"/>
  <c r="A109" i="18"/>
  <c r="I108" i="18"/>
  <c r="A108" i="18"/>
  <c r="I107" i="18"/>
  <c r="A107" i="18"/>
  <c r="I106" i="18"/>
  <c r="A106" i="18"/>
  <c r="I105" i="18"/>
  <c r="A105" i="18"/>
  <c r="I104" i="18"/>
  <c r="A104" i="18"/>
  <c r="I103" i="18"/>
  <c r="A103" i="18"/>
  <c r="I102" i="18"/>
  <c r="A102" i="18"/>
  <c r="I101" i="18"/>
  <c r="A101" i="18"/>
  <c r="I100" i="18"/>
  <c r="A100" i="18"/>
  <c r="I99" i="18"/>
  <c r="A99" i="18"/>
  <c r="I98" i="18"/>
  <c r="A98" i="18"/>
  <c r="I97" i="18"/>
  <c r="A97" i="18"/>
  <c r="I96" i="18"/>
  <c r="A96" i="18"/>
  <c r="I95" i="18"/>
  <c r="A95" i="18"/>
  <c r="I94" i="18"/>
  <c r="A94" i="18"/>
  <c r="I93" i="18"/>
  <c r="A93" i="18"/>
  <c r="I92" i="18"/>
  <c r="A92" i="18"/>
  <c r="I91" i="18"/>
  <c r="A91" i="18"/>
  <c r="I90" i="18"/>
  <c r="A90" i="18"/>
  <c r="I89" i="18"/>
  <c r="A89" i="18"/>
  <c r="I88" i="18"/>
  <c r="A88" i="18"/>
  <c r="I87" i="18"/>
  <c r="A87" i="18"/>
  <c r="I86" i="18"/>
  <c r="A86" i="18"/>
  <c r="I85" i="18"/>
  <c r="A85" i="18"/>
  <c r="I84" i="18"/>
  <c r="A84" i="18"/>
  <c r="I83" i="18"/>
  <c r="A83" i="18"/>
  <c r="I82" i="18"/>
  <c r="A82" i="18"/>
  <c r="I81" i="18"/>
  <c r="A81" i="18"/>
  <c r="I80" i="18"/>
  <c r="A80" i="18"/>
  <c r="I79" i="18"/>
  <c r="A79" i="18"/>
  <c r="I78" i="18"/>
  <c r="A78" i="18"/>
  <c r="I77" i="18"/>
  <c r="A77" i="18"/>
  <c r="I76" i="18"/>
  <c r="A76" i="18"/>
  <c r="I75" i="18"/>
  <c r="A75" i="18"/>
  <c r="I74" i="18"/>
  <c r="A74" i="18"/>
  <c r="I73" i="18"/>
  <c r="A73" i="18"/>
  <c r="I72" i="18"/>
  <c r="A72" i="18"/>
  <c r="I71" i="18"/>
  <c r="A71" i="18"/>
  <c r="I70" i="18"/>
  <c r="A70" i="18"/>
  <c r="I69" i="18"/>
  <c r="A69" i="18"/>
  <c r="I68" i="18"/>
  <c r="A68" i="18"/>
  <c r="I67" i="18"/>
  <c r="A67" i="18"/>
  <c r="I66" i="18"/>
  <c r="A66" i="18"/>
  <c r="I65" i="18"/>
  <c r="A65" i="18"/>
  <c r="I64" i="18"/>
  <c r="A64" i="18"/>
  <c r="I63" i="18"/>
  <c r="A63" i="18"/>
  <c r="I62" i="18"/>
  <c r="A62" i="18"/>
  <c r="I61" i="18"/>
  <c r="A61" i="18"/>
  <c r="I60" i="18"/>
  <c r="A60" i="18"/>
  <c r="I59" i="18"/>
  <c r="A59" i="18"/>
  <c r="I58" i="18"/>
  <c r="A58" i="18"/>
  <c r="I57" i="18"/>
  <c r="A57" i="18"/>
  <c r="I56" i="18"/>
  <c r="A56" i="18"/>
  <c r="I55" i="18"/>
  <c r="A55" i="18"/>
  <c r="I54" i="18"/>
  <c r="A54" i="18"/>
  <c r="I53" i="18"/>
  <c r="A53" i="18"/>
  <c r="I52" i="18"/>
  <c r="A52" i="18"/>
  <c r="I51" i="18"/>
  <c r="A51" i="18"/>
  <c r="I50" i="18"/>
  <c r="A50" i="18"/>
  <c r="I49" i="18"/>
  <c r="A49" i="18"/>
  <c r="I48" i="18"/>
  <c r="A48" i="18"/>
  <c r="I47" i="18"/>
  <c r="A47" i="18"/>
  <c r="I46" i="18"/>
  <c r="A46" i="18"/>
  <c r="I45" i="18"/>
  <c r="A45" i="18"/>
  <c r="I44" i="18"/>
  <c r="A44" i="18"/>
  <c r="I43" i="18"/>
  <c r="A43" i="18"/>
  <c r="I42" i="18"/>
  <c r="A42" i="18"/>
  <c r="I41" i="18"/>
  <c r="A41" i="18"/>
  <c r="I40" i="18"/>
  <c r="A40" i="18"/>
  <c r="I39" i="18"/>
  <c r="A39" i="18"/>
  <c r="I38" i="18"/>
  <c r="A38" i="18"/>
  <c r="I37" i="18"/>
  <c r="A37" i="18"/>
  <c r="I36" i="18"/>
  <c r="A36" i="18"/>
  <c r="I35" i="18"/>
  <c r="A35" i="18"/>
  <c r="I34" i="18"/>
  <c r="A34" i="18"/>
  <c r="I33" i="18"/>
  <c r="A33" i="18"/>
  <c r="I32" i="18"/>
  <c r="A32" i="18"/>
  <c r="I31" i="18"/>
  <c r="A31" i="18"/>
  <c r="I30" i="18"/>
  <c r="A30" i="18"/>
  <c r="I29" i="18"/>
  <c r="A29" i="18"/>
  <c r="I28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I8" i="18"/>
  <c r="A8" i="1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415" i="18" l="1"/>
  <c r="I177" i="8"/>
  <c r="D9" i="13" l="1"/>
  <c r="G9" i="13" l="1"/>
</calcChain>
</file>

<file path=xl/sharedStrings.xml><?xml version="1.0" encoding="utf-8"?>
<sst xmlns="http://schemas.openxmlformats.org/spreadsheetml/2006/main" count="2428" uniqueCount="650">
  <si>
    <t>TT</t>
  </si>
  <si>
    <t>Tổng cộng</t>
  </si>
  <si>
    <t>Giàng Thị Chi</t>
  </si>
  <si>
    <t>Giàng A Minh</t>
  </si>
  <si>
    <t>10</t>
  </si>
  <si>
    <t>Giàng A Thanh</t>
  </si>
  <si>
    <t>Vàng Thị Nhi</t>
  </si>
  <si>
    <t>Giàng Thị Xia</t>
  </si>
  <si>
    <t>Vừ Thị Vân</t>
  </si>
  <si>
    <t>Sùng Thị Mai</t>
  </si>
  <si>
    <t>Giàng Thị Nhi</t>
  </si>
  <si>
    <t>Giàng A Anh</t>
  </si>
  <si>
    <t>Vừ Thị Dung</t>
  </si>
  <si>
    <t>Giàng Thị Dung</t>
  </si>
  <si>
    <t>Giàng A Công</t>
  </si>
  <si>
    <t>Tên cơ sở giáo dục mầm non</t>
  </si>
  <si>
    <t>Thuộc xã/phường...</t>
  </si>
  <si>
    <t>Số tháng hỗ trợ</t>
  </si>
  <si>
    <t>Tổng kinh phí hỗ trợ</t>
  </si>
  <si>
    <t>Ghi chú</t>
  </si>
  <si>
    <t>Giàng Anh Tuấn</t>
  </si>
  <si>
    <t>Địa chỉ 
(Thôn, bản)</t>
  </si>
  <si>
    <t>Nậm Nèn</t>
  </si>
  <si>
    <t>1</t>
  </si>
  <si>
    <t>Giàng Thị Dùa</t>
  </si>
  <si>
    <t>Sùng A Thành</t>
  </si>
  <si>
    <t>Huổi Xuân</t>
  </si>
  <si>
    <t>Sùng Thị Xia</t>
  </si>
  <si>
    <t>Giàng A Hải</t>
  </si>
  <si>
    <t>11</t>
  </si>
  <si>
    <t>7</t>
  </si>
  <si>
    <t>8</t>
  </si>
  <si>
    <t>Giàng Thị Cú</t>
  </si>
  <si>
    <t>6</t>
  </si>
  <si>
    <t>Vừ Thị Hoa</t>
  </si>
  <si>
    <t>5</t>
  </si>
  <si>
    <t>Giàng Thị Hoa</t>
  </si>
  <si>
    <t>Vừ Thị Dợ</t>
  </si>
  <si>
    <t>Vàng A Phử</t>
  </si>
  <si>
    <t>Vừ Thị Hương</t>
  </si>
  <si>
    <t>Mầm non Nậm Nèn</t>
  </si>
  <si>
    <t>Mầm non Huổi Mí</t>
  </si>
  <si>
    <t>Sùng Thị Xía</t>
  </si>
  <si>
    <t>Giàng Thị Kía</t>
  </si>
  <si>
    <t>Vừ A Thanh</t>
  </si>
  <si>
    <t>Thào A Chinh</t>
  </si>
  <si>
    <t>Hờ Thị Ly</t>
  </si>
  <si>
    <t>Vừ A Thành</t>
  </si>
  <si>
    <t>Vừ Thị Ly</t>
  </si>
  <si>
    <t>Lầu Thị Dùa</t>
  </si>
  <si>
    <t>Sùng A Súa</t>
  </si>
  <si>
    <t>Lò Thanh Diện</t>
  </si>
  <si>
    <t>Giàng A Tiến</t>
  </si>
  <si>
    <t>Lò Văn Hùng</t>
  </si>
  <si>
    <t>Lò Văn Huy</t>
  </si>
  <si>
    <t>Vừ A Sình</t>
  </si>
  <si>
    <t>Hạng Thị Nhi</t>
  </si>
  <si>
    <t>Giàng Thị Sanh</t>
  </si>
  <si>
    <t>Giàng Thị Ngọc</t>
  </si>
  <si>
    <t>Khoàng Văn Vân</t>
  </si>
  <si>
    <t>Thào A Thắng</t>
  </si>
  <si>
    <t>Vừ Thị Yến</t>
  </si>
  <si>
    <t>Vàng A Công</t>
  </si>
  <si>
    <t>Đơn vị: Trường mầm non Huổi Mí</t>
  </si>
  <si>
    <t>Huổi Mí 1</t>
  </si>
  <si>
    <t>Vừ Thị Ngọc Linh</t>
  </si>
  <si>
    <t>4</t>
  </si>
  <si>
    <t>Sùng A Long</t>
  </si>
  <si>
    <t>3</t>
  </si>
  <si>
    <t>2</t>
  </si>
  <si>
    <t>Huổi Mí 2</t>
  </si>
  <si>
    <t>9</t>
  </si>
  <si>
    <t>Giàng A Hạnh</t>
  </si>
  <si>
    <t>Lùng Thàng 1</t>
  </si>
  <si>
    <t>Lùng Thàng 2</t>
  </si>
  <si>
    <t>Vừ Thị Nhi</t>
  </si>
  <si>
    <t>Long Tạo</t>
  </si>
  <si>
    <t>Khoàng Minh Đức</t>
  </si>
  <si>
    <t>Pa Xoan 1</t>
  </si>
  <si>
    <t xml:space="preserve">Háng trở </t>
  </si>
  <si>
    <t>Nậm Cút</t>
  </si>
  <si>
    <t>Phiêng Đất A</t>
  </si>
  <si>
    <t>Phiêng Đất B</t>
  </si>
  <si>
    <t>Lò Gia Huy</t>
  </si>
  <si>
    <t>Hô Mức</t>
  </si>
  <si>
    <t>Giàng A Dũng</t>
  </si>
  <si>
    <t>Đơn vị: Trường mầm non Nậm Nèn</t>
  </si>
  <si>
    <t>THEO NGHỊ ĐỊNH 105/2020/NĐ-CP  CỦA CHÍNH PHỦ NĂM HỌC 2025 - 2026</t>
  </si>
  <si>
    <t>STT</t>
  </si>
  <si>
    <t>Họ và tên học sinh</t>
  </si>
  <si>
    <t>Ngày tháng 
năm sinh</t>
  </si>
  <si>
    <t>Số tiền 
được hỗ 
trợ/tháng</t>
  </si>
  <si>
    <t>Đối tượng</t>
  </si>
  <si>
    <t>Số tháng 
theo học</t>
  </si>
  <si>
    <t>Tổng kinh 
phí hỗ trợ
 (nghìn đồng)</t>
  </si>
  <si>
    <t>Xã, phường</t>
  </si>
  <si>
    <t>A</t>
  </si>
  <si>
    <t>B</t>
  </si>
  <si>
    <t>C</t>
  </si>
  <si>
    <t>4=1*3</t>
  </si>
  <si>
    <t>Lò Quỳnh Chi</t>
  </si>
  <si>
    <t>Xã đặc biệt khó khăn</t>
  </si>
  <si>
    <t>Nậm Nèn 2</t>
  </si>
  <si>
    <t>Tòng Thị Bảo Châu</t>
  </si>
  <si>
    <t>Mào Minh Tuấn</t>
  </si>
  <si>
    <t>Điêu Khôi Nguyên</t>
  </si>
  <si>
    <t>Màng Thảo Vy</t>
  </si>
  <si>
    <t>Lò Hải Dương</t>
  </si>
  <si>
    <t>Khoàng Đại Quang</t>
  </si>
  <si>
    <t>Lò Thế Anh</t>
  </si>
  <si>
    <t>Lò Vĩnh Khang</t>
  </si>
  <si>
    <t>Lò Ngọc Thảo My</t>
  </si>
  <si>
    <t>Tòng Tuấn Tú</t>
  </si>
  <si>
    <t>Lò Tuyết Nhung</t>
  </si>
  <si>
    <t>Màng Quỳnh Chi</t>
  </si>
  <si>
    <t>Nùng Á Hân</t>
  </si>
  <si>
    <t>Khoàng Ngọc Hải Nam</t>
  </si>
  <si>
    <t>Lò Ngọc Nhi</t>
  </si>
  <si>
    <t>Tòng Linh Đan</t>
  </si>
  <si>
    <t>Sìn Thanh Thư</t>
  </si>
  <si>
    <t>Lò Diệu Anh</t>
  </si>
  <si>
    <t>Lò Thị Hồng Sen</t>
  </si>
  <si>
    <t>Sìn Bảo An</t>
  </si>
  <si>
    <t>Sìn Trung kiên</t>
  </si>
  <si>
    <t>Lò Long Quyền</t>
  </si>
  <si>
    <t>Lò Thị Kiều Oanh</t>
  </si>
  <si>
    <t>Lường Thu Ngân</t>
  </si>
  <si>
    <t>Lường Ngọc Phượng</t>
  </si>
  <si>
    <t>Lường Đức Chung</t>
  </si>
  <si>
    <t>Sìn Thị Trúc Linh</t>
  </si>
  <si>
    <t>Lò Nguyệt Nga</t>
  </si>
  <si>
    <t>Lò Thị Thu</t>
  </si>
  <si>
    <t>Khoàng T. Hồng Nhung</t>
  </si>
  <si>
    <t>Cao Đăng Phúc</t>
  </si>
  <si>
    <t>Lò Thị Hồng Nhung</t>
  </si>
  <si>
    <t>Khoàng Nhật Vượng</t>
  </si>
  <si>
    <t>Lò Minh Phú</t>
  </si>
  <si>
    <t>Khoàng Tùng Lâm</t>
  </si>
  <si>
    <t>Khoàng Nhật Tuệ</t>
  </si>
  <si>
    <t>Thào Chí Kiên</t>
  </si>
  <si>
    <t>Thào Thị Phương Thúy</t>
  </si>
  <si>
    <t>Lò  Đức Hữu</t>
  </si>
  <si>
    <t>Chàng Thị Thu Hằng</t>
  </si>
  <si>
    <t>Khoàng Đức Chung</t>
  </si>
  <si>
    <t>Thào Thị Lan Phương</t>
  </si>
  <si>
    <t>Sìn Thị Hồng Nhung</t>
  </si>
  <si>
    <t>Lèng Nhật Minh</t>
  </si>
  <si>
    <t>Giàng Bảo Chung</t>
  </si>
  <si>
    <t>Chàng Thị Quỳnh Thư</t>
  </si>
  <si>
    <t>Lý Thị Thu Hương</t>
  </si>
  <si>
    <t>Lò Thu Hà</t>
  </si>
  <si>
    <t>Khoàng Bảo Châm</t>
  </si>
  <si>
    <t>Chàng Quốc Hưng</t>
  </si>
  <si>
    <t>Lò Minh Hoàng</t>
  </si>
  <si>
    <t>Lò Thị Minh Nguyệt</t>
  </si>
  <si>
    <t>Khoàng Diễm Thư</t>
  </si>
  <si>
    <t>Khoàng Tuấn Tài</t>
  </si>
  <si>
    <t>Chàng Thị Kim Lệ</t>
  </si>
  <si>
    <t>Khoàng Chung Hiếu</t>
  </si>
  <si>
    <t>Lò Trâm Anh</t>
  </si>
  <si>
    <t>Lò Thành Trung</t>
  </si>
  <si>
    <t>Giàng Thị Phớn</t>
  </si>
  <si>
    <t>Chàng Đức Anh</t>
  </si>
  <si>
    <t>Khoàng Đức Tài</t>
  </si>
  <si>
    <t>Lò Hồng Quyên</t>
  </si>
  <si>
    <t>Khoàng T.Thanh Nhàn</t>
  </si>
  <si>
    <t>Thào T. Hồng Phấn</t>
  </si>
  <si>
    <t>Lò Kim Chi</t>
  </si>
  <si>
    <t>Giàng T. Linh Chi</t>
  </si>
  <si>
    <t>Sìn Duy Thanh</t>
  </si>
  <si>
    <t>Lý T. Ngọc Dung</t>
  </si>
  <si>
    <t>Lò Đức Long</t>
  </si>
  <si>
    <t>Sìn Bảo Long</t>
  </si>
  <si>
    <t>Thào Như Ngọc</t>
  </si>
  <si>
    <t>Sìn T. Kim Xuyến</t>
  </si>
  <si>
    <t>Sìn T. Hà My</t>
  </si>
  <si>
    <t>Chàng Thế Nhân</t>
  </si>
  <si>
    <t>Quàng Trung Huế</t>
  </si>
  <si>
    <t>Lò T. Thuỳ Tiên</t>
  </si>
  <si>
    <t>Lò Kim Anh</t>
  </si>
  <si>
    <t>Lò Hạ Băng Băng</t>
  </si>
  <si>
    <t>Nậm Nèn 1</t>
  </si>
  <si>
    <t>Dương Trúc Anh</t>
  </si>
  <si>
    <t>Lò Đức Tiến</t>
  </si>
  <si>
    <t>Khoàng Ngọc Linh Đan</t>
  </si>
  <si>
    <t>Lù Phương Thảo</t>
  </si>
  <si>
    <t>Điêu Việt Hoàng</t>
  </si>
  <si>
    <t>Lý Thành Đô</t>
  </si>
  <si>
    <t>Nà Hỳ 2</t>
  </si>
  <si>
    <t>Nà Hỳ</t>
  </si>
  <si>
    <t>Lò Trấn Nguyên</t>
  </si>
  <si>
    <t>Pú Ôn</t>
  </si>
  <si>
    <t>Mường Báng</t>
  </si>
  <si>
    <t>Tòng Thị Kim Ngân</t>
  </si>
  <si>
    <t>Đinh Bảo Thái</t>
  </si>
  <si>
    <t>Hoàng Ngọc Ánh</t>
  </si>
  <si>
    <t>Khoàng Thị Gia Linh</t>
  </si>
  <si>
    <t>Khoàng Kim Ngân</t>
  </si>
  <si>
    <t>Nguyễn Văn Bình</t>
  </si>
  <si>
    <t>Lò Bảo Khang</t>
  </si>
  <si>
    <t>Phan Kiều Thơ</t>
  </si>
  <si>
    <t>Hà Quốc Bảo</t>
  </si>
  <si>
    <t>Lường Thị Hạ Băng</t>
  </si>
  <si>
    <t>Lường Thị Thanh Trúc</t>
  </si>
  <si>
    <t>Điêu Thanh Trúc</t>
  </si>
  <si>
    <t>Lò Văn Nghĩa</t>
  </si>
  <si>
    <t>Khoàng Minh Nguyệt</t>
  </si>
  <si>
    <t>Nguyễn Quỳnh Nga</t>
  </si>
  <si>
    <t>Lò Đức Minh</t>
  </si>
  <si>
    <t>Lò Ngọc Trâm</t>
  </si>
  <si>
    <t>Lò Thị Anh Thư</t>
  </si>
  <si>
    <t>Lò Ngọc Anh</t>
  </si>
  <si>
    <t>Lò Thị Kiều Vi</t>
  </si>
  <si>
    <t>Hạng A Hùng</t>
  </si>
  <si>
    <t>Hạng  Thành Công</t>
  </si>
  <si>
    <t>Hạng Thị Phương</t>
  </si>
  <si>
    <t>Ly A Chẻ</t>
  </si>
  <si>
    <t>Hạng Thị Che</t>
  </si>
  <si>
    <t>Sùng T Tuyết Mai</t>
  </si>
  <si>
    <t>Sùng Thị Vân</t>
  </si>
  <si>
    <t>Ly Thị Vân</t>
  </si>
  <si>
    <t>Ly Thị Thu</t>
  </si>
  <si>
    <t>Ly Thị Dua</t>
  </si>
  <si>
    <t>Hạng A Tuấn</t>
  </si>
  <si>
    <t>Sùng A Công</t>
  </si>
  <si>
    <t>Sùng A Cầu</t>
  </si>
  <si>
    <t>Sùng Thị Lạy</t>
  </si>
  <si>
    <t>Lầu Thị Sua</t>
  </si>
  <si>
    <t>Lầu Bảo Long</t>
  </si>
  <si>
    <t>Lầu A Hồng</t>
  </si>
  <si>
    <t>Vừ Thị Dương Thảo</t>
  </si>
  <si>
    <t>Thào A Trư</t>
  </si>
  <si>
    <t>Thào Thiện Nhân</t>
  </si>
  <si>
    <t>Giàng Bích Nhung</t>
  </si>
  <si>
    <t>Thào A Khai</t>
  </si>
  <si>
    <t>Giàng Ngọc Sang</t>
  </si>
  <si>
    <t>Vừ Anh Tú</t>
  </si>
  <si>
    <t>Vừ T  Thúy Ngọc</t>
  </si>
  <si>
    <t>Lầu Đức Thắng</t>
  </si>
  <si>
    <t>Thào Đức Lâm</t>
  </si>
  <si>
    <t>Sùng Ngọc Mai</t>
  </si>
  <si>
    <t>Thào Tuyết Mai</t>
  </si>
  <si>
    <t>Thào .T.Ngọc Mưa</t>
  </si>
  <si>
    <t>Lầu Minh Vương</t>
  </si>
  <si>
    <t>Lầu A Tiến</t>
  </si>
  <si>
    <t>Giàng Thị Mỷ</t>
  </si>
  <si>
    <t>Vừ Thị Nhênh</t>
  </si>
  <si>
    <t>Vừ A Chúng</t>
  </si>
  <si>
    <t xml:space="preserve">Giàng Thị Vi </t>
  </si>
  <si>
    <t xml:space="preserve">Cứu Táng </t>
  </si>
  <si>
    <t xml:space="preserve">Thào Thị Bích Nhung </t>
  </si>
  <si>
    <t xml:space="preserve">Vàng Tuyết Dung </t>
  </si>
  <si>
    <t xml:space="preserve">Giàng Thị Ly </t>
  </si>
  <si>
    <t xml:space="preserve">Cứ Thị Thảo Vân </t>
  </si>
  <si>
    <t xml:space="preserve">Giàng A Quý </t>
  </si>
  <si>
    <t xml:space="preserve">Ly Quang Bình </t>
  </si>
  <si>
    <t xml:space="preserve">Vừ Thị Mỹ Linh </t>
  </si>
  <si>
    <t xml:space="preserve">Giàng Khánh Ngân </t>
  </si>
  <si>
    <t>Thào Ngọc Vân</t>
  </si>
  <si>
    <t xml:space="preserve">Giàng Thị Thúy Thu </t>
  </si>
  <si>
    <t xml:space="preserve">Ly Bích Phương </t>
  </si>
  <si>
    <t xml:space="preserve">Thào Thị Thương </t>
  </si>
  <si>
    <t>Giàng A Thưởng</t>
  </si>
  <si>
    <t xml:space="preserve">Vàng Quyết Thắng </t>
  </si>
  <si>
    <t xml:space="preserve">Giàng Thu Hiền </t>
  </si>
  <si>
    <t xml:space="preserve">Vàng Mạnh Đông </t>
  </si>
  <si>
    <t xml:space="preserve">Thào Thị Na </t>
  </si>
  <si>
    <t xml:space="preserve">Giàng Minh Dương </t>
  </si>
  <si>
    <t xml:space="preserve">Vàng Đức Duy </t>
  </si>
  <si>
    <t xml:space="preserve">Giàng Thị Thu </t>
  </si>
  <si>
    <t>Mùa A Trưởng</t>
  </si>
  <si>
    <t xml:space="preserve"> Huổi Mí 1</t>
  </si>
  <si>
    <t>Sùng A Nính</t>
  </si>
  <si>
    <t>Giàng Ngọc Bích</t>
  </si>
  <si>
    <t>Thào Thị Song</t>
  </si>
  <si>
    <t>Sùng Thị Nú</t>
  </si>
  <si>
    <t>Thào Thành Đạt</t>
  </si>
  <si>
    <t>Mùa A Cũng</t>
  </si>
  <si>
    <t>Sùng Phi Hùng</t>
  </si>
  <si>
    <t>Thào Nhật Cảnh</t>
  </si>
  <si>
    <t>Hờ Thị Đua</t>
  </si>
  <si>
    <t>Lầu Thị Lỳ</t>
  </si>
  <si>
    <t>Vừ A Di</t>
  </si>
  <si>
    <t>Vừ Thị My</t>
  </si>
  <si>
    <t>Sùng Thị Chứ</t>
  </si>
  <si>
    <t>Sùng Thị Chua</t>
  </si>
  <si>
    <t>Vừ A Ty</t>
  </si>
  <si>
    <t>Vừ Thị Xinh</t>
  </si>
  <si>
    <t>Thào A Quý</t>
  </si>
  <si>
    <t>Vừ Thị Kía</t>
  </si>
  <si>
    <t>Vàng Sùng Công Minh</t>
  </si>
  <si>
    <t>Lý A Huy</t>
  </si>
  <si>
    <t>Thào Thị Đa Na</t>
  </si>
  <si>
    <t>Thào Thị Xía</t>
  </si>
  <si>
    <t>ThàoTháy Sơn</t>
  </si>
  <si>
    <t>Thào Thị So</t>
  </si>
  <si>
    <t>Sùng Thị Lạc Yên</t>
  </si>
  <si>
    <t>12</t>
  </si>
  <si>
    <t>Sùng Thị Lìa</t>
  </si>
  <si>
    <t>Thào Hòa Bình</t>
  </si>
  <si>
    <t>Giàng Tuấn Kiệt</t>
  </si>
  <si>
    <t>Thào Thị Nhi</t>
  </si>
  <si>
    <t>Thào Thị Ganh</t>
  </si>
  <si>
    <t>Hờ Thị Dụng</t>
  </si>
  <si>
    <t>Vừ Thị Thương</t>
  </si>
  <si>
    <t>Thào Quốc Vương</t>
  </si>
  <si>
    <t>Hờ Tiến Trình</t>
  </si>
  <si>
    <t>Lầu A Xó</t>
  </si>
  <si>
    <t>Vừ A Hờ</t>
  </si>
  <si>
    <t>Mùa Thị Xua</t>
  </si>
  <si>
    <t>Hờ A Hầu</t>
  </si>
  <si>
    <t>Lý Thị Mùa</t>
  </si>
  <si>
    <t>Vừ Thị Nhung</t>
  </si>
  <si>
    <t>Giàng Quốc Bảo</t>
  </si>
  <si>
    <t>Vừ Thị Xía</t>
  </si>
  <si>
    <t>Sùng A Kỷ</t>
  </si>
  <si>
    <t>Thào Thị Ly</t>
  </si>
  <si>
    <t>Thào Thị Ngọc Linh</t>
  </si>
  <si>
    <t>Vừ Đại Lồng</t>
  </si>
  <si>
    <t>Vừ A Hải</t>
  </si>
  <si>
    <t>Lầu Thị Nhi</t>
  </si>
  <si>
    <t>Thào Thị Linh Chi</t>
  </si>
  <si>
    <t>Thào Thanh Long</t>
  </si>
  <si>
    <t>Thào A Long</t>
  </si>
  <si>
    <t>Hờ Thị Xịn</t>
  </si>
  <si>
    <t>Thào Thị Mi A</t>
  </si>
  <si>
    <t>Vừ A Trường</t>
  </si>
  <si>
    <t>Thào Vừ Páo</t>
  </si>
  <si>
    <t>Sùng Thị Lê</t>
  </si>
  <si>
    <t>Mùa T. Phương Lan</t>
  </si>
  <si>
    <t>Thào Trường Giang</t>
  </si>
  <si>
    <t>Thào Thị Gia Hân</t>
  </si>
  <si>
    <t>Vừ Thị Lâu Xức</t>
  </si>
  <si>
    <t>Sùng A Hình</t>
  </si>
  <si>
    <t>Sùng Thị Lịch</t>
  </si>
  <si>
    <t>Sùng Thị Sế</t>
  </si>
  <si>
    <t>Sùng A Cống</t>
  </si>
  <si>
    <t xml:space="preserve"> Huổi Mí 2</t>
  </si>
  <si>
    <t>Nậm Nèn</t>
  </si>
  <si>
    <t xml:space="preserve">Lầu A Mùa </t>
  </si>
  <si>
    <t>Giàng Thị Di</t>
  </si>
  <si>
    <t>Thào A Mình</t>
  </si>
  <si>
    <t>Giàng Thị Nhia</t>
  </si>
  <si>
    <t>Sùng Thiên Hà</t>
  </si>
  <si>
    <t>Vàng A Thia</t>
  </si>
  <si>
    <t>Vàng A Thải</t>
  </si>
  <si>
    <t>Lù Thị Dương</t>
  </si>
  <si>
    <t>Vàng A Thùng</t>
  </si>
  <si>
    <t>Thào Xa Môn</t>
  </si>
  <si>
    <t>Cháng Hữu Long</t>
  </si>
  <si>
    <t>Khoàng Lù Quốc Bảo</t>
  </si>
  <si>
    <t>Pa Ít</t>
  </si>
  <si>
    <t>Sùng Thị Chảy</t>
  </si>
  <si>
    <t>Giàng A Phình</t>
  </si>
  <si>
    <t>Hờ Thị Giang</t>
  </si>
  <si>
    <t>Sùng Mạnh Quân</t>
  </si>
  <si>
    <t>Hà Lê Hải Nam</t>
  </si>
  <si>
    <t>Bản Nguồn</t>
  </si>
  <si>
    <t>Mường Lang</t>
  </si>
  <si>
    <t>Sơn La</t>
  </si>
  <si>
    <t>Giàng Minh Tú</t>
  </si>
  <si>
    <t>Sùng Thị Đề Sinh</t>
  </si>
  <si>
    <t>Sùng A Xà</t>
  </si>
  <si>
    <t>Sùng A Kinh</t>
  </si>
  <si>
    <t>Thào A Dũng</t>
  </si>
  <si>
    <t>Thào Thị Xia</t>
  </si>
  <si>
    <t>Lù A Thái</t>
  </si>
  <si>
    <t xml:space="preserve"> Giàng A Danh</t>
  </si>
  <si>
    <t>Giàng Thị Ánh</t>
  </si>
  <si>
    <t>Vàng Thị Gi</t>
  </si>
  <si>
    <t>Sùng T. Phương Giang</t>
  </si>
  <si>
    <t>Vừ Công Minh</t>
  </si>
  <si>
    <t>Sùng Thị Ia</t>
  </si>
  <si>
    <t>Vàng Thị Kim Giang</t>
  </si>
  <si>
    <t>Sùng A Huy</t>
  </si>
  <si>
    <t>Vàng A Dờ</t>
  </si>
  <si>
    <t>Giàng A Thịnh</t>
  </si>
  <si>
    <t>Giàng A Dương</t>
  </si>
  <si>
    <t xml:space="preserve">Thào A Tú </t>
  </si>
  <si>
    <t>Vàng A Kênh</t>
  </si>
  <si>
    <t>Giàng Thị Lan</t>
  </si>
  <si>
    <t>Sình Thị Mai Linh</t>
  </si>
  <si>
    <t>Thào Thị Dè</t>
  </si>
  <si>
    <t>Giàng Chúng Dình</t>
  </si>
  <si>
    <t>Giàng Thị Hoa Sen</t>
  </si>
  <si>
    <t>Sùng Thị Chang</t>
  </si>
  <si>
    <t>Vàng A Phi</t>
  </si>
  <si>
    <t>Giàng Pó Phử</t>
  </si>
  <si>
    <t>Sùng Thị Thùy Linh</t>
  </si>
  <si>
    <t>Pờ Bích Ngọc</t>
  </si>
  <si>
    <t xml:space="preserve"> Phiêng Vai</t>
  </si>
  <si>
    <t>Nậm Kè</t>
  </si>
  <si>
    <t>Vàng A Quân</t>
  </si>
  <si>
    <t>Ly Thị Thu Hà</t>
  </si>
  <si>
    <t>Phi Công</t>
  </si>
  <si>
    <t>Pa Ham</t>
  </si>
  <si>
    <t>Cà Nhã Phương</t>
  </si>
  <si>
    <t>Na Hý</t>
  </si>
  <si>
    <t>Thanh Nưa</t>
  </si>
  <si>
    <t>Vàng A Cường</t>
  </si>
  <si>
    <t>Giàng A Chị</t>
  </si>
  <si>
    <t>Sùng A Chù</t>
  </si>
  <si>
    <t>Sùng A Cơ</t>
  </si>
  <si>
    <t>Giàng A Chương</t>
  </si>
  <si>
    <t>Giàng A Đại</t>
  </si>
  <si>
    <t>Giàng Đa Niên</t>
  </si>
  <si>
    <t>Lù Thị Như</t>
  </si>
  <si>
    <t>Sùng Thị Xì</t>
  </si>
  <si>
    <t>Giàng A Tú</t>
  </si>
  <si>
    <t>Giàng Thị Pà Cú</t>
  </si>
  <si>
    <r>
      <t>S</t>
    </r>
    <r>
      <rPr>
        <sz val="12"/>
        <rFont val="Times New Roman"/>
        <family val="1"/>
      </rPr>
      <t>ình Thị Xi</t>
    </r>
  </si>
  <si>
    <t>Sùng Lê Vi</t>
  </si>
  <si>
    <t>Vàng Thị Sua</t>
  </si>
  <si>
    <t>Giàng A Thi</t>
  </si>
  <si>
    <t>Lù Thị Si</t>
  </si>
  <si>
    <t>Vàng A Tiến</t>
  </si>
  <si>
    <t>Sùng A Khánh</t>
  </si>
  <si>
    <t>Thào Thị Phương</t>
  </si>
  <si>
    <t>Giàng Thị Dung Nhi</t>
  </si>
  <si>
    <t>Thào Thị Nú</t>
  </si>
  <si>
    <t>Giàng A Tinh</t>
  </si>
  <si>
    <t>Vàng A Cánh</t>
  </si>
  <si>
    <t>Giàng Thị Nhánh</t>
  </si>
  <si>
    <t>Sùng Công Minh</t>
  </si>
  <si>
    <t>Lù T. Lang Chi</t>
  </si>
  <si>
    <t>Điêu Gia Hân</t>
  </si>
  <si>
    <t>Giàng Minh Nguyệt</t>
  </si>
  <si>
    <t>Giàng A Pê</t>
  </si>
  <si>
    <t xml:space="preserve"> Vàng Thị  Dế</t>
  </si>
  <si>
    <t>Lầu Thị Nú</t>
  </si>
  <si>
    <t>Giàng Thị Nô</t>
  </si>
  <si>
    <t>Lầu Thị Dụa</t>
  </si>
  <si>
    <t>Sùng Thị Dinh</t>
  </si>
  <si>
    <t>Vàng Thị Thu Hà</t>
  </si>
  <si>
    <t>Hờ Thị Thúy Vân</t>
  </si>
  <si>
    <t>Vàng Quốc Bảo</t>
  </si>
  <si>
    <t>Vừ Xuân Trưởng</t>
  </si>
  <si>
    <t>Giàng Thị Sia Nàng</t>
  </si>
  <si>
    <t>Vừ Thị Xí</t>
  </si>
  <si>
    <t>Vàng Thị Canh Tý</t>
  </si>
  <si>
    <t>Giàng  A Trành</t>
  </si>
  <si>
    <t>Vàng A Sinh</t>
  </si>
  <si>
    <t>Hờ Hoàng Trường</t>
  </si>
  <si>
    <t>Vừ Tiến Linh</t>
  </si>
  <si>
    <t>Vừ A Xương</t>
  </si>
  <si>
    <t>Cứ A Anh</t>
  </si>
  <si>
    <t>Lầu A Công</t>
  </si>
  <si>
    <t>Giàng Thị Nhã Ka</t>
  </si>
  <si>
    <t>Giàng Thị Hua Dì</t>
  </si>
  <si>
    <t>Vừ Mạnh Quân</t>
  </si>
  <si>
    <t>Cứ Quý Nhất</t>
  </si>
  <si>
    <t>Giàng A Chơ</t>
  </si>
  <si>
    <t>Vàng Ngọc Thúy</t>
  </si>
  <si>
    <t>Giàng A Chàng</t>
  </si>
  <si>
    <t>Hờ Thị Ngọc Lan</t>
  </si>
  <si>
    <t>Vàng Bích Thảo</t>
  </si>
  <si>
    <t>Vàng Tuấn Anh</t>
  </si>
  <si>
    <t>Vàng A Đại</t>
  </si>
  <si>
    <t>Vàng Thị Xi</t>
  </si>
  <si>
    <t>Vàng A Chung</t>
  </si>
  <si>
    <t>Giàng Uy Vũ</t>
  </si>
  <si>
    <t>Giàng Mùa Dình</t>
  </si>
  <si>
    <t>Vừ Hải Đăng</t>
  </si>
  <si>
    <t>Hờ Thái Sơn</t>
  </si>
  <si>
    <t>Vừ Công Xanh</t>
  </si>
  <si>
    <t>Lầu A Kỷ</t>
  </si>
  <si>
    <t>17</t>
  </si>
  <si>
    <t>Vừ A Khánh</t>
  </si>
  <si>
    <t>Lý Thị Dợ</t>
  </si>
  <si>
    <t>Lầu Văn Dia</t>
  </si>
  <si>
    <t>Thào A Di</t>
  </si>
  <si>
    <t>Lầu Thị La</t>
  </si>
  <si>
    <t>Hờ A Cải</t>
  </si>
  <si>
    <t>Lầu Thuý Chi</t>
  </si>
  <si>
    <t>Lầu Quân Chạy</t>
  </si>
  <si>
    <t>Sùng Thị Mi</t>
  </si>
  <si>
    <t>Vừ A Thơ</t>
  </si>
  <si>
    <t>Vừ Công Bình</t>
  </si>
  <si>
    <t>Vừ A Cảnh</t>
  </si>
  <si>
    <t>Vừ A Cộng</t>
  </si>
  <si>
    <t>Vừ Sa Ly</t>
  </si>
  <si>
    <t>Giàng Đức Hảo</t>
  </si>
  <si>
    <t>Giàng Minh Tuấn</t>
  </si>
  <si>
    <t>Vừ Sàng Mình</t>
  </si>
  <si>
    <t>Thào Thị Lan Hương</t>
  </si>
  <si>
    <t>Vừ Đức Thái</t>
  </si>
  <si>
    <t>Ly Phương Nhi</t>
  </si>
  <si>
    <t>Vừ A Phảnh</t>
  </si>
  <si>
    <t>Sùng A Đoan</t>
  </si>
  <si>
    <t>Vừ Thanh Tuấn</t>
  </si>
  <si>
    <t>Vừ Ngọc Mai</t>
  </si>
  <si>
    <t>Thào T. Đúa Chi</t>
  </si>
  <si>
    <t>Vàng Huy Hoàng</t>
  </si>
  <si>
    <t>Vừ Thái Sơn</t>
  </si>
  <si>
    <t>Lầu A Tỉnh</t>
  </si>
  <si>
    <t>Giàng Thị Tuyết</t>
  </si>
  <si>
    <t>Giàng Xuân Vũ</t>
  </si>
  <si>
    <t>Giàng Đức Anh</t>
  </si>
  <si>
    <t>Cứ Tuấn Anh</t>
  </si>
  <si>
    <t>Vừ A Chiến</t>
  </si>
  <si>
    <t>Lý Văn Hạo</t>
  </si>
  <si>
    <t>Hờ Trần Sơn</t>
  </si>
  <si>
    <t>Hờ Tiến Mạnh</t>
  </si>
  <si>
    <t>Thào A Thái</t>
  </si>
  <si>
    <t>Lý Thành Đạt</t>
  </si>
  <si>
    <t>Lý Mạnh Thanh</t>
  </si>
  <si>
    <t>Lý Thị Thanh</t>
  </si>
  <si>
    <t>Lùng thàng 1</t>
  </si>
  <si>
    <t>Cứ Thị Phượng</t>
  </si>
  <si>
    <t>Hờ Chí Công</t>
  </si>
  <si>
    <t>Lý Thị Ngọc Lan</t>
  </si>
  <si>
    <t>Cứ Thị Hà Nhi</t>
  </si>
  <si>
    <t>Hờ Thị Yến</t>
  </si>
  <si>
    <t>Hờ Minh Đức</t>
  </si>
  <si>
    <t>13</t>
  </si>
  <si>
    <t>Cứ Thị Thảo Vân</t>
  </si>
  <si>
    <t>Giàng Hà Thị Li</t>
  </si>
  <si>
    <t>Long tạo</t>
  </si>
  <si>
    <t>Lù T.Như Quỳnh</t>
  </si>
  <si>
    <t>Giàng T. Ánh Duyên</t>
  </si>
  <si>
    <t>Lò T.Quỳnh Chi</t>
  </si>
  <si>
    <t>Giàng Thị Việt</t>
  </si>
  <si>
    <t>Lù T. Kiều Vi</t>
  </si>
  <si>
    <t>Lù Vú Khánh</t>
  </si>
  <si>
    <t>Lò T.Bảo Trâm</t>
  </si>
  <si>
    <t>Giàng Minh Khải</t>
  </si>
  <si>
    <t>Lù Văn Khang</t>
  </si>
  <si>
    <t>Giàng Phương Nhi</t>
  </si>
  <si>
    <t xml:space="preserve">Huổi Xuân </t>
  </si>
  <si>
    <t>Lý Thị Ngọc Lang</t>
  </si>
  <si>
    <t>Giàng Chính Huy</t>
  </si>
  <si>
    <t>Lý A Khua</t>
  </si>
  <si>
    <t>Giàng Nguyên Tiến Trung</t>
  </si>
  <si>
    <t>Thào Thị Ia</t>
  </si>
  <si>
    <t>Vừ Vàng Só</t>
  </si>
  <si>
    <t>Thào Thanh Sơn</t>
  </si>
  <si>
    <t>Vừ A Ly</t>
  </si>
  <si>
    <t>Giàng A Đức</t>
  </si>
  <si>
    <t>Giàng A Tài</t>
  </si>
  <si>
    <t>Thào Đinh Hương</t>
  </si>
  <si>
    <t>Giàng Thị Pàng Dính</t>
  </si>
  <si>
    <t>Giàng Anh Hào</t>
  </si>
  <si>
    <t>Thào Dương Quá</t>
  </si>
  <si>
    <t>Vừ A Ngoan</t>
  </si>
  <si>
    <t>Vừ Quang Vinh</t>
  </si>
  <si>
    <t>Thào T. Nguyệt Ánh</t>
  </si>
  <si>
    <t>Thào Mạnh Chiến</t>
  </si>
  <si>
    <t>Ly Thị De</t>
  </si>
  <si>
    <t>Giàng Thị Yến Nhi</t>
  </si>
  <si>
    <t>Giàng Thị Xuyên</t>
  </si>
  <si>
    <t>Giàng Quốc Cửu</t>
  </si>
  <si>
    <t>Thào Thị Duyên</t>
  </si>
  <si>
    <t>Lý A Mải</t>
  </si>
  <si>
    <t>Thào Thành Nam</t>
  </si>
  <si>
    <t>Thào Quang Huy</t>
  </si>
  <si>
    <t>Giàng A Lâm</t>
  </si>
  <si>
    <t xml:space="preserve">Huổi Ít </t>
  </si>
  <si>
    <t>Vừ Phi Li</t>
  </si>
  <si>
    <t>Cháng A Lư</t>
  </si>
  <si>
    <t>Mùa Thị Nà</t>
  </si>
  <si>
    <t>Thào Thị Nhe</t>
  </si>
  <si>
    <t>Sùng A Trường</t>
  </si>
  <si>
    <t>Mùa Vĩnh Viễn</t>
  </si>
  <si>
    <t>Vừ Hiếu Đạt</t>
  </si>
  <si>
    <t>Hạng Thị Lia</t>
  </si>
  <si>
    <t>Hạng A Cành</t>
  </si>
  <si>
    <t>Vừ Thành Tín</t>
  </si>
  <si>
    <t>Giàng A Phương</t>
  </si>
  <si>
    <t>Sùng Thị Vẻ</t>
  </si>
  <si>
    <t>Mùa Thị Ánh Tuyết</t>
  </si>
  <si>
    <t xml:space="preserve"> Sùng Ma Li</t>
  </si>
  <si>
    <t>Thào Pánh Sử</t>
  </si>
  <si>
    <t>Giàng Văn Ra</t>
  </si>
  <si>
    <t>Hạng A Ví</t>
  </si>
  <si>
    <t>Phàng Thị Thùy Vy</t>
  </si>
  <si>
    <t>Mùa Thị Là</t>
  </si>
  <si>
    <t>Vừ Bình Phước</t>
  </si>
  <si>
    <t>Sùng Thị Lia</t>
  </si>
  <si>
    <t>Vừ Thị Sua</t>
  </si>
  <si>
    <t>Vừ Thị Khánh Linh</t>
  </si>
  <si>
    <t>Sùng Thàng Dính</t>
  </si>
  <si>
    <t>Vừ Quân Minh</t>
  </si>
  <si>
    <t>Hạng Thị Di</t>
  </si>
  <si>
    <t>Hạng Thị Hoa</t>
  </si>
  <si>
    <t>Mùa Trọng Khuyên</t>
  </si>
  <si>
    <t>Khoàng Thị Huyện</t>
  </si>
  <si>
    <t>Thào Thị Cày</t>
  </si>
  <si>
    <t>Lò Văn Hướng</t>
  </si>
  <si>
    <t>Chàng Văn Khải</t>
  </si>
  <si>
    <t>Giàng Thị Mẫn</t>
  </si>
  <si>
    <t>Lò Phương Vi</t>
  </si>
  <si>
    <t>Lý T. Thúy Hằng</t>
  </si>
  <si>
    <t>Giàng Văn Vinh</t>
  </si>
  <si>
    <t>Giàng Trung Kiên</t>
  </si>
  <si>
    <t>Lý Thị Minh Thuyết</t>
  </si>
  <si>
    <t>Giàng Thị Như Quỳnh</t>
  </si>
  <si>
    <t>Giàng Đức Minh</t>
  </si>
  <si>
    <t>Khoàng Văn Khánh</t>
  </si>
  <si>
    <t>Chớ A Đeo</t>
  </si>
  <si>
    <t>Khoàng Mạnh Cường</t>
  </si>
  <si>
    <t>Lò Thị My</t>
  </si>
  <si>
    <t>Khoàng Văn Long</t>
  </si>
  <si>
    <t>Giàng Tiến Đạt</t>
  </si>
  <si>
    <t>Lường Thị  Luyến</t>
  </si>
  <si>
    <t>Lò Thị Mai Phương</t>
  </si>
  <si>
    <t>Khoàng Văn Bin</t>
  </si>
  <si>
    <t>Khoàng Đức Hiếu</t>
  </si>
  <si>
    <t>Giàng Thị Ngọc  Thảo</t>
  </si>
  <si>
    <t>Lường Thị Thanh Lịu</t>
  </si>
  <si>
    <t>Lò Thị Lan Anh</t>
  </si>
  <si>
    <t>Khoàng T Thúy Nhung</t>
  </si>
  <si>
    <t>Thào Đức Minh</t>
  </si>
  <si>
    <t>Khoàng Thị Thả o</t>
  </si>
  <si>
    <t>Khoành Mạch Tiến</t>
  </si>
  <si>
    <t>Khoàng Văn Việt</t>
  </si>
  <si>
    <t>Lò Thị Thanh Thảo</t>
  </si>
  <si>
    <t>Khoàng Quốc Tuấn</t>
  </si>
  <si>
    <t>Giàng Văn Khoành</t>
  </si>
  <si>
    <t>Lý Thị Xoan</t>
  </si>
  <si>
    <t xml:space="preserve"> Pa Xoan 2</t>
  </si>
  <si>
    <t>Giàng Phúc Lâm</t>
  </si>
  <si>
    <t>Mùa Vàng Minh</t>
  </si>
  <si>
    <t>Cháng Phúc Hải</t>
  </si>
  <si>
    <t>Giàng Ngọc Chi</t>
  </si>
  <si>
    <t>Sùng Mai Sao</t>
  </si>
  <si>
    <t>Giàng A Cuối</t>
  </si>
  <si>
    <t>Hờ A Đông</t>
  </si>
  <si>
    <t>Hờ Thị Bầu</t>
  </si>
  <si>
    <t>Giàng Thị Má</t>
  </si>
  <si>
    <t>Cháng Thị Bầu</t>
  </si>
  <si>
    <t>Cháng A Hảo</t>
  </si>
  <si>
    <t>Mùa Phúc Ba</t>
  </si>
  <si>
    <t>Giàng T Mỹ Duyên</t>
  </si>
  <si>
    <t>Giàng Trí Kiên</t>
  </si>
  <si>
    <t>Mùa Đại Sân</t>
  </si>
  <si>
    <t>Giàng T Ngọc Hà</t>
  </si>
  <si>
    <t>Giàng Minh Vương</t>
  </si>
  <si>
    <t>Hờ Thị Phương</t>
  </si>
  <si>
    <t>Sùng Phúc Đang</t>
  </si>
  <si>
    <t>Mùa T Thuỳ Trang</t>
  </si>
  <si>
    <t>Giàng Công Phượng</t>
  </si>
  <si>
    <t>Vàng Văn Minh</t>
  </si>
  <si>
    <t xml:space="preserve"> Pa Xoan 1</t>
  </si>
  <si>
    <t>TỔNG HỢP KINH PHÍ HỖ TRỢ TIỀN ĂN TRƯA,</t>
  </si>
  <si>
    <t>(Kèm theo Quyết định  số:     /QĐ-UBND ngày      /        /2025 của UBND xã Nậm Nèn)</t>
  </si>
  <si>
    <t xml:space="preserve">DANH SÁCH TRẺ EM MẪU GIÁO ĐƯỢC HƯỞNG CHẾ ĐỘ HỖ TRỢ TIỀN ĂN TRƯA </t>
  </si>
  <si>
    <t>NĂM HỌC 2025 - 2026</t>
  </si>
  <si>
    <t>(Kèm theo Quyết định   số:      /QĐ-UBND ngày         /     /2025 của UBND xã Nậm Nèn)</t>
  </si>
  <si>
    <t>(Kèm theo Quyết định  số:       /QĐ-UBND ngày     /       /2025 của UBND xã Nậm Nèn)</t>
  </si>
  <si>
    <t xml:space="preserve">Số lượng trẻ em mẫu giáo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</si>
</sst>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33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b/>
      <sz val="12"/>
      <name val="Times New Roman"/>
      <family val="1"/>
    </font>
    <font>
      <sz val="10"/>
      <name val="Calibri"/>
      <family val="2"/>
      <scheme val="minor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0"/>
      <name val=".VnTime"/>
      <charset val="134"/>
    </font>
    <font>
      <sz val="10"/>
      <name val=".VnTime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1"/>
      <color rgb="FF000000"/>
      <name val="Times New Roman"/>
      <family val="1"/>
    </font>
    <font>
      <i/>
      <sz val="12"/>
      <color theme="1"/>
      <name val="Times New Roman"/>
      <family val="1"/>
      <charset val="163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8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000000"/>
      <name val="Times New Roman"/>
    </font>
    <font>
      <sz val="10"/>
      <name val="Arial"/>
    </font>
    <font>
      <i/>
      <sz val="12"/>
      <color rgb="FF000000"/>
      <name val="Times New Roman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2"/>
      <color theme="1"/>
      <name val="Times New Roman"/>
      <family val="2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2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0">
    <xf numFmtId="0" fontId="0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164" fontId="10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>
      <protection locked="0"/>
    </xf>
    <xf numFmtId="0" fontId="29" fillId="0" borderId="0"/>
  </cellStyleXfs>
  <cellXfs count="168">
    <xf numFmtId="0" fontId="0" fillId="0" borderId="0" xfId="0"/>
    <xf numFmtId="0" fontId="3" fillId="2" borderId="0" xfId="0" applyFont="1" applyFill="1"/>
    <xf numFmtId="0" fontId="0" fillId="0" borderId="0" xfId="0" applyAlignment="1">
      <alignment horizontal="center"/>
    </xf>
    <xf numFmtId="0" fontId="15" fillId="0" borderId="0" xfId="0" applyFont="1"/>
    <xf numFmtId="0" fontId="5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7" fillId="0" borderId="5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/>
    <xf numFmtId="0" fontId="23" fillId="0" borderId="2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wrapText="1"/>
    </xf>
    <xf numFmtId="0" fontId="16" fillId="4" borderId="11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38" fontId="16" fillId="0" borderId="9" xfId="0" applyNumberFormat="1" applyFont="1" applyBorder="1" applyAlignment="1">
      <alignment horizontal="center" vertical="center"/>
    </xf>
    <xf numFmtId="37" fontId="16" fillId="0" borderId="2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165" fontId="16" fillId="0" borderId="9" xfId="12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6" fillId="3" borderId="2" xfId="0" applyFont="1" applyFill="1" applyBorder="1" applyAlignme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38" fontId="18" fillId="0" borderId="9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 shrinkToFit="1"/>
    </xf>
    <xf numFmtId="3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 shrinkToFit="1"/>
    </xf>
    <xf numFmtId="0" fontId="5" fillId="2" borderId="17" xfId="0" quotePrefix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6" borderId="16" xfId="5" applyFill="1" applyBorder="1" applyAlignment="1">
      <alignment horizontal="left" vertical="center"/>
    </xf>
    <xf numFmtId="0" fontId="5" fillId="2" borderId="17" xfId="0" quotePrefix="1" applyFont="1" applyFill="1" applyBorder="1" applyAlignment="1">
      <alignment horizontal="center" vertical="center" shrinkToFit="1"/>
    </xf>
    <xf numFmtId="0" fontId="5" fillId="0" borderId="16" xfId="5" applyBorder="1" applyAlignment="1">
      <alignment horizontal="left" vertical="center" wrapText="1"/>
    </xf>
    <xf numFmtId="0" fontId="27" fillId="0" borderId="17" xfId="0" applyFont="1" applyBorder="1" applyAlignment="1">
      <alignment horizontal="center" vertical="center" shrinkToFit="1"/>
    </xf>
    <xf numFmtId="3" fontId="5" fillId="8" borderId="17" xfId="0" applyNumberFormat="1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16" fillId="6" borderId="10" xfId="10" applyFont="1" applyFill="1" applyBorder="1" applyAlignment="1">
      <alignment horizontal="left" vertical="center"/>
    </xf>
    <xf numFmtId="0" fontId="16" fillId="5" borderId="18" xfId="4" applyFont="1" applyFill="1" applyBorder="1" applyAlignment="1">
      <alignment horizontal="left" vertical="center"/>
    </xf>
    <xf numFmtId="0" fontId="5" fillId="2" borderId="18" xfId="5" applyFill="1" applyBorder="1" applyAlignment="1">
      <alignment horizontal="left" vertical="center"/>
    </xf>
    <xf numFmtId="0" fontId="5" fillId="2" borderId="0" xfId="5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shrinkToFit="1"/>
    </xf>
    <xf numFmtId="0" fontId="18" fillId="0" borderId="8" xfId="5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5" fillId="0" borderId="17" xfId="0" quotePrefix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left" vertical="center"/>
    </xf>
    <xf numFmtId="3" fontId="5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shrinkToFit="1"/>
    </xf>
    <xf numFmtId="0" fontId="16" fillId="4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quotePrefix="1" applyFont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shrinkToFit="1"/>
    </xf>
    <xf numFmtId="0" fontId="16" fillId="2" borderId="17" xfId="0" quotePrefix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5" fillId="0" borderId="6" xfId="5" applyBorder="1" applyAlignment="1">
      <alignment horizontal="left" vertical="center" wrapText="1"/>
    </xf>
    <xf numFmtId="0" fontId="16" fillId="6" borderId="6" xfId="0" applyFont="1" applyFill="1" applyBorder="1" applyAlignment="1">
      <alignment horizontal="left" vertical="center"/>
    </xf>
    <xf numFmtId="0" fontId="5" fillId="6" borderId="6" xfId="5" applyFill="1" applyBorder="1" applyAlignment="1">
      <alignment horizontal="left" vertical="center"/>
    </xf>
    <xf numFmtId="0" fontId="5" fillId="0" borderId="6" xfId="5" applyBorder="1" applyAlignment="1">
      <alignment horizontal="left" vertical="center"/>
    </xf>
    <xf numFmtId="0" fontId="16" fillId="6" borderId="6" xfId="10" applyFont="1" applyFill="1" applyBorder="1" applyAlignment="1">
      <alignment horizontal="left" vertical="center"/>
    </xf>
    <xf numFmtId="0" fontId="5" fillId="7" borderId="6" xfId="18" applyFont="1" applyFill="1" applyBorder="1" applyAlignment="1" applyProtection="1">
      <alignment horizontal="left" vertical="center"/>
    </xf>
    <xf numFmtId="0" fontId="16" fillId="0" borderId="6" xfId="19" applyFont="1" applyBorder="1" applyAlignment="1">
      <alignment horizontal="left" vertical="center" wrapText="1"/>
    </xf>
    <xf numFmtId="0" fontId="5" fillId="2" borderId="6" xfId="5" applyFill="1" applyBorder="1" applyAlignment="1">
      <alignment horizontal="left" vertical="center"/>
    </xf>
    <xf numFmtId="0" fontId="0" fillId="0" borderId="0" xfId="0" applyFont="1"/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38" fontId="16" fillId="0" borderId="14" xfId="0" applyNumberFormat="1" applyFont="1" applyBorder="1" applyAlignment="1">
      <alignment horizontal="center" vertical="center"/>
    </xf>
    <xf numFmtId="37" fontId="16" fillId="0" borderId="19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65" fontId="16" fillId="0" borderId="14" xfId="12" applyNumberFormat="1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38" fontId="16" fillId="0" borderId="17" xfId="0" applyNumberFormat="1" applyFont="1" applyBorder="1" applyAlignment="1">
      <alignment horizontal="center" vertical="center"/>
    </xf>
    <xf numFmtId="37" fontId="16" fillId="0" borderId="17" xfId="0" applyNumberFormat="1" applyFont="1" applyBorder="1" applyAlignment="1">
      <alignment horizontal="center" vertical="center" wrapText="1"/>
    </xf>
    <xf numFmtId="165" fontId="16" fillId="0" borderId="17" xfId="12" applyNumberFormat="1" applyFont="1" applyBorder="1" applyAlignment="1">
      <alignment horizontal="center" vertical="center"/>
    </xf>
    <xf numFmtId="0" fontId="12" fillId="0" borderId="17" xfId="0" applyFont="1" applyBorder="1"/>
    <xf numFmtId="3" fontId="12" fillId="0" borderId="17" xfId="0" applyNumberFormat="1" applyFont="1" applyBorder="1"/>
    <xf numFmtId="0" fontId="12" fillId="0" borderId="17" xfId="0" applyFont="1" applyBorder="1" applyAlignment="1">
      <alignment horizontal="center"/>
    </xf>
    <xf numFmtId="0" fontId="12" fillId="0" borderId="0" xfId="0" applyFont="1"/>
    <xf numFmtId="0" fontId="1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wrapText="1"/>
    </xf>
    <xf numFmtId="164" fontId="0" fillId="0" borderId="0" xfId="12" applyFont="1"/>
    <xf numFmtId="166" fontId="16" fillId="0" borderId="17" xfId="12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24" fillId="0" borderId="12" xfId="0" applyFont="1" applyBorder="1"/>
    <xf numFmtId="0" fontId="24" fillId="0" borderId="8" xfId="0" applyFont="1" applyBorder="1"/>
    <xf numFmtId="0" fontId="25" fillId="0" borderId="11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</cellXfs>
  <cellStyles count="20">
    <cellStyle name="Chuẩn 2" xfId="11" xr:uid="{A51FBC81-1AFE-4302-A696-765B39C389D2}"/>
    <cellStyle name="Comma" xfId="12" builtinId="3"/>
    <cellStyle name="Normal" xfId="0" builtinId="0"/>
    <cellStyle name="Normal 11 2" xfId="7" xr:uid="{A2217354-8D53-4879-93DA-5E9B6D8B4376}"/>
    <cellStyle name="Normal 12" xfId="2" xr:uid="{1A99F7BE-2BCF-4423-8A8A-949919F54C89}"/>
    <cellStyle name="Normal 16" xfId="14" xr:uid="{BF446FA1-3D8E-4615-8036-17EE018F7438}"/>
    <cellStyle name="Normal 2" xfId="1" xr:uid="{2676E82A-32A3-4793-9DD5-A75293217D4E}"/>
    <cellStyle name="Normal 2 2" xfId="5" xr:uid="{59461116-C125-467F-AD62-0344B9FD31CB}"/>
    <cellStyle name="Normal 2 2 2" xfId="18" xr:uid="{8625AF74-7E1D-4D7F-A934-8E8B480ECBBD}"/>
    <cellStyle name="Normal 2 5" xfId="9" xr:uid="{3BBA1B65-2B53-4D14-B30A-015E5E17B1B1}"/>
    <cellStyle name="Normal 20" xfId="15" xr:uid="{E4A77346-7FE3-48B4-A0AF-55ADE3FB321C}"/>
    <cellStyle name="Normal 3" xfId="10" xr:uid="{FE0796A2-344E-42CC-AB71-8A75B47D91B3}"/>
    <cellStyle name="Normal 3 2" xfId="6" xr:uid="{D635AD4E-2669-4B0C-891A-B104A663807F}"/>
    <cellStyle name="Normal 31" xfId="17" xr:uid="{784F96D6-21C6-4BA1-825B-7731C2194994}"/>
    <cellStyle name="Normal 36" xfId="16" xr:uid="{155BAB52-19E8-4C25-A872-5C0998703CFC}"/>
    <cellStyle name="Normal 4" xfId="4" xr:uid="{D00E7226-65B0-41CB-B5EE-22A3A6E782CD}"/>
    <cellStyle name="Normal 5" xfId="13" xr:uid="{F705E3AA-267D-41CA-A274-1D357987E02D}"/>
    <cellStyle name="Normal 5 2" xfId="8" xr:uid="{0B0F5003-ACC5-46E3-8F6B-C1D38B3A0FE9}"/>
    <cellStyle name="Normal 6 3" xfId="19" xr:uid="{94AA5EEA-0FC2-4E0D-9AE9-D217DC182951}"/>
    <cellStyle name="Normal 7" xfId="3" xr:uid="{4FEA3BD2-C718-4BE4-BE12-19840D9A8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4</xdr:row>
      <xdr:rowOff>22860</xdr:rowOff>
    </xdr:from>
    <xdr:to>
      <xdr:col>4</xdr:col>
      <xdr:colOff>1051560</xdr:colOff>
      <xdr:row>4</xdr:row>
      <xdr:rowOff>22860</xdr:rowOff>
    </xdr:to>
    <xdr:cxnSp macro="">
      <xdr:nvCxnSpPr>
        <xdr:cNvPr id="4" name="Đường nối Thẳng 3">
          <a:extLst>
            <a:ext uri="{FF2B5EF4-FFF2-40B4-BE49-F238E27FC236}">
              <a16:creationId xmlns:a16="http://schemas.microsoft.com/office/drawing/2014/main" id="{605D9D72-617B-8413-EC5D-B0ABDE24746F}"/>
            </a:ext>
          </a:extLst>
        </xdr:cNvPr>
        <xdr:cNvCxnSpPr/>
      </xdr:nvCxnSpPr>
      <xdr:spPr>
        <a:xfrm>
          <a:off x="3429000" y="1196340"/>
          <a:ext cx="2247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8FE6C32-BA7F-4ADC-B13B-14004EDD2E7B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84054A4-37CF-4E0D-999C-5FD6A7FB223A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4DF21BC-84BA-4B4D-9AEB-477D8F5EE3CB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EC7D3B1-58DD-49FB-A39D-4653419E7A61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9158FC-4089-4C0B-A03C-76AF7FB9F81F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D601573-1794-4BFD-ABC0-7FDDA1702358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96AFF28-51D6-48AC-9080-52E936B6083C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AFBD880-8F3E-44CC-8539-DE9B95917AC2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59BD967-4DF9-4814-BB2E-ADD501CE1EEA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2298ED3-06A3-443C-92C1-EEB0037B7527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29A7237-935C-4ADD-8C60-4A1D959583E6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B8B2F7D-6562-4BAF-AB1D-B6223E91838F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E73D7B6-F77C-4EBD-A67E-E5DF59F506E9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410413A-A2DB-4C38-8791-6A6759466F07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69854A2-92CF-4C20-A677-8F11AB8E1AB0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3D74F639-8B47-4CC6-B346-ABCB8FF81E72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E3C19207-A338-445B-B5CA-F06A49A277C3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8165C6D9-CA7E-411B-9D13-B72A5A159DFC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FDD986C-6267-49DD-8498-7A6C87F5B811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EE1BFF24-A801-474A-BFA1-BFBCE1343482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D2FB048-8CEC-4A09-B293-CE0B0852D25C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3F1130F8-F772-48EC-91C0-4BA7C2FE5C79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657C7FE8-401C-4F7A-A417-6376AE6EE893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A05F944E-7F5E-4DB4-953F-622996AED8F3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4071786-378F-4557-820C-459864F69F60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92C05886-F68A-4A3A-A825-2C06605A6C23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A2C51D20-FC5A-4ACE-8F70-98598FB16CE9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6A7EA59-826C-4B7C-8983-2E7911085212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4ED03CA2-2FE6-4F51-ADCA-FA77408EF54B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D7F0D3F2-A2F8-4DAF-8948-5FF9A8CB9538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88B35604-C9C6-4BF6-AE77-F34182E987B8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63</xdr:row>
      <xdr:rowOff>183832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50D56C49-A1C3-4D1F-85CD-DF5BB73B95E5}"/>
            </a:ext>
          </a:extLst>
        </xdr:cNvPr>
        <xdr:cNvSpPr txBox="1">
          <a:spLocks noChangeArrowheads="1"/>
        </xdr:cNvSpPr>
      </xdr:nvSpPr>
      <xdr:spPr bwMode="auto">
        <a:xfrm>
          <a:off x="2709863" y="36028313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34" name="Shape 3">
          <a:extLst>
            <a:ext uri="{FF2B5EF4-FFF2-40B4-BE49-F238E27FC236}">
              <a16:creationId xmlns:a16="http://schemas.microsoft.com/office/drawing/2014/main" id="{061F305C-20E7-45B6-9B98-53C6D01BA0E8}"/>
            </a:ext>
          </a:extLst>
        </xdr:cNvPr>
        <xdr:cNvCxnSpPr>
          <a:cxnSpLocks noChangeShapeType="1"/>
        </xdr:cNvCxnSpPr>
      </xdr:nvCxnSpPr>
      <xdr:spPr bwMode="auto">
        <a:xfrm>
          <a:off x="3662363" y="1023938"/>
          <a:ext cx="2044065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4A80C50D-58DE-40F0-84DB-BC805DD0E2D7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AAF3A5EF-5195-4D41-81B3-41269D4C7822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875E1D42-E65F-4CB8-807F-0AE8989CE973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46728609-9E02-48DB-AB33-792715AE8B5F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1869286E-CC25-4673-9FB6-52E5A147CB74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6D02347E-A1F3-428D-ABBC-52E1F58607F6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8205145E-E55F-44A6-AEB4-823CC8D09F89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D6CC0012-B4D6-4DD3-85CF-E923D8C99227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D2D08AB3-998E-466C-BC00-185AE5B6269B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B2B808B5-3230-4BE3-9957-0114B881FAF0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6DF9979E-0531-4F81-8DF5-E62DFD298339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21C3BFCB-6C35-422C-8297-9C70B2D8F0B5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D42653C-E00F-4ED2-AC3B-0B0DE13641CF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115C46D6-FD3F-41E7-BA6B-F5A9276E1D9D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E65BA72A-0EC6-4F80-AF88-7125F539E4C8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13F59699-520E-4114-BB2B-6D3392013807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1488167E-EAE7-449A-8156-BF5AF7F9622E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6BD07C18-3785-45F1-8E78-F5B9FDAB0FBF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E8C4A8DB-B365-49F9-9C5F-9D8395B216EE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D6FBA8A-8F63-43E9-9D45-DBB68CD65DC2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BB432D01-E781-40F7-8E18-47E1049128BB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77D29067-C06D-48BA-B5C6-8E0981E98C94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C44332A3-86CF-4630-841E-ABEF56978973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6A447132-2FF0-4E1B-81CF-D3804A801425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539B004-B7BF-4DA2-836A-D60592EEEFFA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C4C48426-7767-4BA5-90D7-5CA12E1874F7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4AD7A66E-4E78-42F4-B3AB-449CA43BB50C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39881BB8-7E47-4E2C-BA82-27BF10EF6AD3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FFED2E21-5DCE-4E54-9BF8-1ED98F5D38E3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67AA7A6E-EC56-4AD0-8998-0863C17D008C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C84ED104-2484-4E1B-A49D-7F680BD4C77C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6667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3E73627F-A154-47BC-8C05-5510895EDD5F}"/>
            </a:ext>
          </a:extLst>
        </xdr:cNvPr>
        <xdr:cNvSpPr txBox="1">
          <a:spLocks noChangeArrowheads="1"/>
        </xdr:cNvSpPr>
      </xdr:nvSpPr>
      <xdr:spPr bwMode="auto">
        <a:xfrm>
          <a:off x="2709863" y="26693813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67" name="Shape 3">
          <a:extLst>
            <a:ext uri="{FF2B5EF4-FFF2-40B4-BE49-F238E27FC236}">
              <a16:creationId xmlns:a16="http://schemas.microsoft.com/office/drawing/2014/main" id="{DD993C88-B532-46C9-9FB1-7F49430F214A}"/>
            </a:ext>
          </a:extLst>
        </xdr:cNvPr>
        <xdr:cNvCxnSpPr>
          <a:cxnSpLocks noChangeShapeType="1"/>
        </xdr:cNvCxnSpPr>
      </xdr:nvCxnSpPr>
      <xdr:spPr bwMode="auto">
        <a:xfrm>
          <a:off x="3823549" y="1023938"/>
          <a:ext cx="2245614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125730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C855B995-E69F-4FD1-8D7B-730E4D609460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183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2EB05132-38B8-4602-8030-67E2E1084C1D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21894EFE-AC86-48FD-88BA-79F2FAA62771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E0FE80F7-F907-49E6-ADB5-573AB05746FE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A55D737-FD2F-4E87-853E-3FE001CDBBFE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1C2D7E06-D0B2-4CD0-9FAF-61324E4989E2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284FC8B6-15E1-40C9-A244-C3FEDB1D45B8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7C4EC4E0-1F8E-4ECC-89D4-A2C1B5A1CF9E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376D4A98-F240-481A-977E-4B0DD68F968C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773EF91-3DEC-4A52-992F-4D5AA398DD12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4B330BDE-1421-4B99-ADE1-8950AE6FB1C7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F830A0C1-2377-4DFE-AFF7-E1FB1A73DE7D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BCA11FAF-0232-43D6-985B-359BD47DB73D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59C15813-3B2B-4468-9487-36170F4BD848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EFAE5935-C7ED-4FC8-8DB9-37306D753722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DB829E25-1D05-49C3-A5CA-7ACB4E234F5A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438EC652-8EBD-4C36-9158-57C2A08CABD2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605AB07F-9A8C-4F49-AD4F-0CB5E8D21AB1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85ED98F9-75C9-4940-ADF3-BDF05EEF524D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A365F461-251D-4B7B-B804-A7865F3F96FA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627E3063-F3BE-4557-B3CC-B2E04A5BAA71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A73BF76F-7B4F-46F0-8786-4435C6287596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7B823C31-F7F0-4E4F-A275-3BD31231F29E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BDBE2708-1A1C-4B87-A542-CFF278B2EA70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EFB43EE9-A79E-4B34-BA9C-549566DD4405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733D0C48-0D88-4565-9917-66F8A2197817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99B6759D-878E-4D6C-9892-3362F2FC74CA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8ECF7A12-BD13-49C9-A57F-3CA2CD258376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B3760D54-035A-48B2-A0C6-C588DF33A63B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1379D459-E5D0-443A-8025-0E0B6F086E04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CD21F45B-1198-4D07-A5D4-218FD7608A80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71</xdr:row>
      <xdr:rowOff>159068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723D25C8-DA74-4803-B906-9F34C6D68E42}"/>
            </a:ext>
          </a:extLst>
        </xdr:cNvPr>
        <xdr:cNvSpPr txBox="1">
          <a:spLocks noChangeArrowheads="1"/>
        </xdr:cNvSpPr>
      </xdr:nvSpPr>
      <xdr:spPr bwMode="auto">
        <a:xfrm>
          <a:off x="2709863" y="26960513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12</xdr:row>
      <xdr:rowOff>60008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BC4CDF20-FD14-4105-B09D-B7C1D37811C9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BBF4E6C9-237D-43C5-9123-71011AAD48C6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8A954E2D-EFC2-40DA-B16C-C388E09F9F45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AC3DE937-E385-4237-89C0-9F31C6C240EC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BA4CE4C5-6C5A-43F8-AEDF-D0D101402AD9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A1A02-758D-4CC8-AADF-F19F0ACC0E0E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5C9833FA-13EB-40DD-B329-EF18E556F5AA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A855579C-2DFA-4252-913E-E35C37AF6C55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B917E454-F965-49FE-BEF4-4AED6EA52DD4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ECA071CA-6822-4FFC-ADB6-4F72A86BDF5D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782FCD84-3FB7-4B14-9A8F-94B6CC33616E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D833A732-6CED-46B0-ABA4-7036BC364E50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1F92D59-6F53-4C1F-8129-891B85D36FEC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35754F37-88E9-4E55-9FAD-F70DCF8903FF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F646A4E5-25CF-456D-BDC5-E32E7314341D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4C52CC22-0E44-4745-B3EE-AF2D510EFA83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52FFCA67-8C34-495B-B9E0-07D5F0A24369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1ADA3B06-A430-467F-8850-25267E1AACE0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AD9587AB-60E8-4EE6-BB74-47544FA6778F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273330A2-50BF-4880-BA72-8F9A3E4011A9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36188D6B-6AFB-4E8B-88A1-BBD8D821862F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AC55965F-B704-4603-BB8A-11961C6F7DEC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1DEFA6B7-1182-4CE4-9C21-60D30C00B7F8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949486F7-6549-4082-9BC5-12A6BAF57482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A7260F68-9479-4E7A-BC25-3034175036EA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FDD9C56A-D581-4609-9BC3-A73FBD52C307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DD3A3647-08E1-4D39-96BE-0377B60BD0F2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A4D3C8A5-FCE3-4EB9-8065-0EC57BFB8EBA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98F25B75-5A62-4321-99FB-46C1A50DD44F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A392D6F3-D0D7-4C6A-96BC-C1CD702F92BB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6968E512-79AA-4D44-B7EF-2E1D6A95F597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20</xdr:row>
      <xdr:rowOff>67627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42026AA1-7D0C-4A3F-8063-472829293468}"/>
            </a:ext>
          </a:extLst>
        </xdr:cNvPr>
        <xdr:cNvSpPr txBox="1">
          <a:spLocks noChangeArrowheads="1"/>
        </xdr:cNvSpPr>
      </xdr:nvSpPr>
      <xdr:spPr bwMode="auto">
        <a:xfrm>
          <a:off x="2709863" y="9625013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132" name="Shape 3">
          <a:extLst>
            <a:ext uri="{FF2B5EF4-FFF2-40B4-BE49-F238E27FC236}">
              <a16:creationId xmlns:a16="http://schemas.microsoft.com/office/drawing/2014/main" id="{CE0CFD57-8C85-415F-83DF-C20BE14F8D0A}"/>
            </a:ext>
          </a:extLst>
        </xdr:cNvPr>
        <xdr:cNvCxnSpPr>
          <a:cxnSpLocks noChangeShapeType="1"/>
        </xdr:cNvCxnSpPr>
      </xdr:nvCxnSpPr>
      <xdr:spPr bwMode="auto">
        <a:xfrm>
          <a:off x="3700463" y="1023938"/>
          <a:ext cx="2044065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B0A42A5E-5383-4D85-AA70-700E71A08690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F80EE7D3-BB95-4569-8EA6-04F49612F0FB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96B5EC5-DCBD-4521-8020-D000C02AD72A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2DDAEF4C-6992-4FBD-AD4C-97448B371979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B35B0F74-CD09-4ED3-BB0A-E6CD541FBE6D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66229B81-35DF-45CF-9730-E9FD77C72D8F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8DE56591-FD2C-419D-BDA3-6CB2EEC1D4A7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60B4387A-5B09-4720-8379-961E5903D6F2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EC326E20-9A1A-46A4-B153-184251A6B631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E77E1D6-5CF5-466D-BE9D-D1585B53DA22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EA4E7F54-4345-476D-90A0-AEFE719F7A2C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BF8C9E2C-3508-4EE1-9699-46590BBAEF51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E8980A7A-2CC2-4153-82B6-75ADFD921089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1AF8FCFC-975F-4686-B7CD-FE123B57D5E0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92576709-2280-4D14-8957-AF35F1867F1B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F0FFE8F4-C56C-4C84-898F-907002504CE4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3C58D987-4CEB-4D9F-A057-9484214BF3E8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F40649A9-373C-490E-AC7A-37BC6204D3FA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CBE6706A-393B-494D-AAAD-B0EDA2AD4028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CBC011F8-DA43-44D9-9527-3BEE13537A6F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D24F2159-B8E0-4C90-A6BB-0A3AB54E63CD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20A85B23-124D-4347-8561-2018DC8FC235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99F73B7-D236-4FAB-BFB9-62DD8842B8EE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81C0D64C-78F0-45B4-A2BE-C0D45D3509A0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6D991E3-B789-458C-BD31-6D3C9E75C1A8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F5160E9C-B2D4-4128-8A60-764A122626BC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2FBAF892-5E02-4909-BD72-584F298815AE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8D809CAB-3FFF-4DC4-A267-5B76F04585E4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61D6A8E5-35DF-4568-9E37-5D449D58FBFB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B96BF171-2781-4006-9017-709994352D26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FCC47288-21C5-46A2-9926-A0C8DAA04648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54</xdr:row>
      <xdr:rowOff>149542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FD1DC55A-B95C-4DB5-8CC6-211801A6BC60}"/>
            </a:ext>
          </a:extLst>
        </xdr:cNvPr>
        <xdr:cNvSpPr txBox="1">
          <a:spLocks noChangeArrowheads="1"/>
        </xdr:cNvSpPr>
      </xdr:nvSpPr>
      <xdr:spPr bwMode="auto">
        <a:xfrm>
          <a:off x="2267903" y="35091053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EA3647EE-85DE-44AE-8332-D110A5A747CA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B59FB58-9418-43AC-A0C6-5700B26B246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66F701AC-D6E4-415C-B5DD-52687B25AD30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25F9A311-5C92-41E3-84F1-B6B686A1B000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DC4874EE-D133-41A5-AC66-B2B1E9E38385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BD6C4FC8-13CC-4235-89D3-1D2A2F2D838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BAA2B811-7789-4E18-B680-606A06331674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85BA0D35-97AF-4E06-A7F1-09BEF56F0045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7A63BD23-3DE6-454E-A7B4-B61C6BA7C1B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1B49D168-DE39-4760-8639-0D4520164C1E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731C3FE0-3F90-4CF8-96B2-CE360D942181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B70D6A71-02F1-48C6-B230-9688A9E5E76D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270CEEE7-0BBA-4A3A-8CBC-FE968B6F0BD4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70685A30-BE39-4A7B-895F-A7BF19044FF0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DA9D5898-CD3B-4FB5-A18E-CE582F4FDD91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C19D766C-FD22-421E-89F2-56085369BE54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59AB2927-F2D5-4725-935C-5D9E5950226B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752036EE-8F8C-446C-A177-6ED768EF347C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8F4A0724-E506-4B43-874C-CEDE7EC8385F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D4CC8DED-BFE9-4D68-9FD8-BE11138996C1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10AEAB73-F3F0-49AF-9BC8-29ACE0CD327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955FF998-3D91-49D8-A14B-CFAA0902ADC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8327682F-4B72-40F9-BBA7-42A48232EBCC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4A6DFEC7-71C5-4E4F-A7FC-449D91ECAA43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8C7622A4-5C95-4836-B887-4A2494FD0F2C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6245363F-DEC6-4478-A8EF-F7D4740F93CB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536B1C4-ED6D-4504-8534-72FB960FEF2A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3AF01DDE-F61A-4C8D-A109-44F1EDE8783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5540C95A-D0CE-4725-A589-918B4BAC76F7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407314F5-F865-463B-8422-88B9A3EFBC76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BF891ED9-4D18-4AD2-8E88-D8F47FE5A5DA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7</xdr:row>
      <xdr:rowOff>0</xdr:rowOff>
    </xdr:from>
    <xdr:to>
      <xdr:col>2</xdr:col>
      <xdr:colOff>121920</xdr:colOff>
      <xdr:row>44</xdr:row>
      <xdr:rowOff>124778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60852D3D-8C83-4D47-8534-482031980214}"/>
            </a:ext>
          </a:extLst>
        </xdr:cNvPr>
        <xdr:cNvSpPr txBox="1">
          <a:spLocks noChangeArrowheads="1"/>
        </xdr:cNvSpPr>
      </xdr:nvSpPr>
      <xdr:spPr bwMode="auto">
        <a:xfrm>
          <a:off x="2267903" y="31090553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197" name="Shape 3">
          <a:extLst>
            <a:ext uri="{FF2B5EF4-FFF2-40B4-BE49-F238E27FC236}">
              <a16:creationId xmlns:a16="http://schemas.microsoft.com/office/drawing/2014/main" id="{34B4DF80-390F-46EC-9B17-55E8664D77A5}"/>
            </a:ext>
          </a:extLst>
        </xdr:cNvPr>
        <xdr:cNvCxnSpPr>
          <a:cxnSpLocks noChangeShapeType="1"/>
        </xdr:cNvCxnSpPr>
      </xdr:nvCxnSpPr>
      <xdr:spPr bwMode="auto">
        <a:xfrm>
          <a:off x="3700463" y="1023938"/>
          <a:ext cx="2044065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78423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27011D4C-0553-4505-9EFF-217B148F1AD4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E1EBB2B1-8298-4C16-BB04-3B4D6BDBDEA0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9D2BE1ED-52FA-4296-B62C-EDF52F8545BC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8BFE32E3-E45A-4EFF-9F2B-E09352590FEA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DD911CE6-B608-422A-BFD0-CFAB58A75A65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273555AE-CEEF-4DA0-A4D1-F7E5EC4C8C3A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1196BAB4-3169-4B7C-BA1C-B6B46CC29DDA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7E371D3C-9F97-4882-B33E-76A688877A86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40020F5C-9463-4300-B87A-40136A86864F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C6995AC3-B6CB-4B22-ADAB-C94013ADBC23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76B2CA31-9D7A-4C37-9257-5247DA68C9A3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13A46521-316E-4D71-B3F4-727B833754B1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2C722DA0-082A-4DEC-9DD8-5F40DFC95A1A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F338E1BE-386A-49F2-9326-E22C74C6B8A6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527F6FCD-FAF3-4383-9A92-C2D02EA05246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FE78E4E7-D797-454E-9A3B-1377A203F7A5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FB2C46C3-BC8B-4DA9-9763-1BB4821107B5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342B6455-D4A0-4E4B-A300-31DBC3E3C98A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F4B3415-59A5-4D7E-9E2F-9D3DB859A73E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F8DF59E9-B9B2-4592-8012-0C682690F9F3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A444A7A7-C094-42A3-9496-8271A4879007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F0D884DD-10D6-4177-B216-6E1A1F4D1499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6A4A598B-3DBD-4A41-9935-1A6E7B68890D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B3AABA17-167D-44E6-B9AD-171128AC8B1B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DA5462D4-4641-4A17-BF16-41C41B820737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2A2E2774-3891-4A0D-9537-394A793F5CBD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556C958B-7257-4544-9D0C-E1439C9CECC1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18914E5F-101B-4380-B50D-FE65D31FA8B4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D12B0C4-1AF7-4EEE-8F31-CC7FF09CF75E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450FDB9D-BE31-491D-97A7-64586E7F619C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488B51B7-B829-4572-A856-8716EC7EF9DF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</xdr:row>
      <xdr:rowOff>0</xdr:rowOff>
    </xdr:from>
    <xdr:to>
      <xdr:col>2</xdr:col>
      <xdr:colOff>133350</xdr:colOff>
      <xdr:row>8</xdr:row>
      <xdr:rowOff>57467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E9E034FC-27DC-444A-B445-FB9A010949BF}"/>
            </a:ext>
          </a:extLst>
        </xdr:cNvPr>
        <xdr:cNvSpPr txBox="1">
          <a:spLocks noChangeArrowheads="1"/>
        </xdr:cNvSpPr>
      </xdr:nvSpPr>
      <xdr:spPr bwMode="auto">
        <a:xfrm>
          <a:off x="2265363" y="2157413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9525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BD3B8699-241C-40E5-A137-37B2853E26E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16FAA751-BC73-4AAB-8A68-63AA366803A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7375D01D-CFA3-4845-80F0-98B1E71156E4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277CD481-EB6A-4C66-B587-FA35E463AED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C2B4ACC2-16F9-4398-98A6-AE8F19373226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8B143DA7-D7AF-42EA-8639-2FCF08742925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54DF7E9F-52A2-4B21-B590-8E2357E473A7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A2B46B95-F48D-45AC-86A2-15E5DD8E082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73105BDB-A40A-4255-A6CC-49ACB45073E2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E1879290-94FB-4B9A-B2AF-1BBA7FF4CB06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A9B94068-1FD2-4E37-8FEB-52BB1AF0EA5A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1108501A-E4EA-4B75-8325-2BD9EADF345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648E87D3-345A-4E1A-92F4-8B9D8D8DB519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6E63018-1423-4349-B712-28E5FC414966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B6657473-2AAE-482E-9FC9-B345B3C2970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AC324DCE-E349-4D44-BE25-83019049BDE6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3E41F97C-D5F1-4597-BDF9-BC2A1976EC63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4A4CC430-6B8C-4689-A972-9CAB02061D5A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3ECDB2CD-9EAB-4EB7-A0FA-0462448984C9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B04FF8E7-2330-4299-A7BB-D0F94F62897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EE167252-99A3-41E6-BEF6-482481EA4ED2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2039BF24-A79D-4ED6-9E14-3E9B1ECCACA4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D714501C-1AF2-49B9-B38C-0A112BA760AD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E1025D54-38C6-4539-ACE3-E546ECBFD486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EBB939B6-C618-413E-B06C-FE8BA25F7BCA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5262B31F-06E0-46AB-92E1-7D3E4A278C03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CDE6256B-7C32-4AE2-9E94-6B8C52E26AE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51A74F50-C8E1-45C2-A77D-3EA2DB0F7ECF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E590D298-8C01-4C26-A82E-1E263A3DDF8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54B5459A-0A5C-4EDB-95CD-D85BA4939A6A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91913EE5-D284-4675-9857-9235DB8EA679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D961F263-51B3-407D-966E-D074B3B96BB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262" name="Shape 3">
          <a:extLst>
            <a:ext uri="{FF2B5EF4-FFF2-40B4-BE49-F238E27FC236}">
              <a16:creationId xmlns:a16="http://schemas.microsoft.com/office/drawing/2014/main" id="{D54CC957-AD13-4111-9762-F20D6C46F546}"/>
            </a:ext>
          </a:extLst>
        </xdr:cNvPr>
        <xdr:cNvCxnSpPr>
          <a:cxnSpLocks noChangeShapeType="1"/>
        </xdr:cNvCxnSpPr>
      </xdr:nvCxnSpPr>
      <xdr:spPr bwMode="auto">
        <a:xfrm>
          <a:off x="3552825" y="1038225"/>
          <a:ext cx="20154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9433B7E-2D31-425D-909A-16C95282C127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2FDB9AD7-74A2-4BE2-BDA4-1590367C2831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E2718639-EF48-4636-8A4D-0A33BD0D9D69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DF5FE2B2-2DBD-4DA1-B548-1596042B41C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C3D00B40-6D07-46BA-A53D-007BA912541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D3DDFEB7-C484-4CCD-B174-DCA64143437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BB429221-42DE-46CB-B4F6-C947A65DF50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216A9AA-77EA-4684-B20D-0350B78174BD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F2E45993-F097-4486-8C18-70B3FA00424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7E654789-A8D6-4725-882A-FEC947BD062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20CC0C40-4F62-4CCD-B369-FA574AFD8EE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2ED437A-F966-4CF6-83D9-F2046B2CF584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84459A47-22E5-49E3-AE97-C69B57E1C6B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BA114596-8293-4D68-97C6-C488DE310D99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DC3CB389-7E02-46A4-A4E5-FA3368076AC7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FA5D4CD6-E3BA-49BC-92E4-88BF3AA5587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33AE1E7A-6F14-47DD-A868-18A61F8E7D4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2830B649-3D94-4B80-9719-219490DC96D8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20EA7C1B-38DB-4FAE-8237-346B90F23B85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F16924E-C958-4DE8-B291-2F0868FB4FF2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B666C332-7835-421C-B84C-E3740E78D67A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D26ED5F4-70E1-4EE4-A8B3-2F65238846E0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6C77D3F5-CB3C-404B-8769-B2A3A66F551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1939B580-E162-46DC-826F-9CF1EC7EDDE5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9F745A4E-F4FD-4688-8275-3CAC1E9F07C3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4AE02093-D716-4C4C-A410-52FC922838C0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F59F8D9D-9E05-48C4-887E-D99DC4916350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C458D323-90AA-46A7-9A2A-555A4250979D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C31E0CD2-48AE-4A6D-A3F7-8F7BB5AFEABB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B20A166B-0D59-4238-8586-271160C926AC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CE72F9B7-B71F-4E97-89A8-0EBF406E1A64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7</xdr:row>
      <xdr:rowOff>0</xdr:rowOff>
    </xdr:from>
    <xdr:to>
      <xdr:col>2</xdr:col>
      <xdr:colOff>123825</xdr:colOff>
      <xdr:row>7</xdr:row>
      <xdr:rowOff>149542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FF403093-64BC-4623-9BA1-F3E4EE15300E}"/>
            </a:ext>
          </a:extLst>
        </xdr:cNvPr>
        <xdr:cNvSpPr txBox="1">
          <a:spLocks noChangeArrowheads="1"/>
        </xdr:cNvSpPr>
      </xdr:nvSpPr>
      <xdr:spPr bwMode="auto">
        <a:xfrm>
          <a:off x="2114550" y="44057888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923925</xdr:colOff>
      <xdr:row>44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B76BA9E0-D5EB-4270-927B-2E986C40629A}"/>
            </a:ext>
          </a:extLst>
        </xdr:cNvPr>
        <xdr:cNvSpPr txBox="1"/>
      </xdr:nvSpPr>
      <xdr:spPr>
        <a:xfrm>
          <a:off x="1312545" y="5135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914400</xdr:colOff>
      <xdr:row>44</xdr:row>
      <xdr:rowOff>0</xdr:rowOff>
    </xdr:from>
    <xdr:ext cx="194454" cy="292906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FB597C44-79B7-4B69-97F6-AE61B2FF394C}"/>
            </a:ext>
          </a:extLst>
        </xdr:cNvPr>
        <xdr:cNvSpPr txBox="1"/>
      </xdr:nvSpPr>
      <xdr:spPr>
        <a:xfrm>
          <a:off x="1303020" y="51358800"/>
          <a:ext cx="194454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6DDA562A-D3B2-4C45-8804-80A5CAEE99E9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5E395373-464B-44CC-8468-146F6AE279FB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A25F92C0-FEFD-40AB-9BB5-3A605DF4027B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1699BE54-1B53-431A-8CCE-3FA596C748AC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D6B7C923-49AA-4112-8F8F-F801F79BFEAF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623712A2-3390-4C4F-A8A7-12A1F7DE0A90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C0180213-E0CB-419A-B66C-E42A9F24228D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A0944C5D-680E-4C95-9A90-7ECA5AB8BF3B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8282B7DB-096F-4C15-8073-5DC388A05E29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FE6DD074-3386-4D24-A472-8E4227F6D924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AAA59E9B-6608-494C-8C48-A3FE2607B654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52C4C1BF-3041-4ACD-8108-2E9C14A5AE3B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6A1057CA-FDCF-422B-A934-58AE69F1836D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4F25B974-B7E1-46FD-96A2-9B24F95769E7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AB49CB95-48E1-45F3-95D1-419316684E7E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FB1F38EE-D3B1-4CFE-83A2-C99617D6C3F7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46293BA7-1052-4EC5-80DB-5B050472DCC1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50FDE933-15C0-4BDA-A9D3-5E8B7305340F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B478EBB7-C9DE-4C51-B90F-5552F9FE1F93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FFAF2E02-D2F5-405B-9790-4C6D8EE8A90B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F6D83A50-0D55-4F4B-B384-D1D268A341DA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DA96DECA-861B-4145-A426-40F301550F38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B3203B27-D38D-411A-889C-1533261A1AE2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E368BD53-38E9-4498-AD83-9DD4D4DF0C84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992D03BB-DA59-4906-8FE8-E8B37D2EC33A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C6ED3C6B-4668-495B-AAC2-A4550D318718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987FCA8B-9FC2-4099-9EE3-D09977AFDD3F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80A9EEAB-F816-402E-925F-8E7ABE706D72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26ED511C-1B49-45E0-9DDB-462F8148002E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DB3AF67C-CDA2-4EDB-8990-D336E2ACEC7D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B6B586CE-D46A-48A1-BBB1-B2C007A2FD8D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44</xdr:row>
      <xdr:rowOff>0</xdr:rowOff>
    </xdr:from>
    <xdr:to>
      <xdr:col>1</xdr:col>
      <xdr:colOff>127000</xdr:colOff>
      <xdr:row>44</xdr:row>
      <xdr:rowOff>127706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1AE8519E-2F11-4360-8A61-759390D6A86C}"/>
            </a:ext>
          </a:extLst>
        </xdr:cNvPr>
        <xdr:cNvSpPr txBox="1">
          <a:spLocks noChangeArrowheads="1"/>
        </xdr:cNvSpPr>
      </xdr:nvSpPr>
      <xdr:spPr bwMode="auto">
        <a:xfrm>
          <a:off x="439420" y="51358800"/>
          <a:ext cx="76200" cy="1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723900</xdr:colOff>
      <xdr:row>4</xdr:row>
      <xdr:rowOff>228600</xdr:rowOff>
    </xdr:from>
    <xdr:to>
      <xdr:col>8</xdr:col>
      <xdr:colOff>60960</xdr:colOff>
      <xdr:row>5</xdr:row>
      <xdr:rowOff>0</xdr:rowOff>
    </xdr:to>
    <xdr:cxnSp macro="">
      <xdr:nvCxnSpPr>
        <xdr:cNvPr id="329" name="Đường nối Thẳng 2">
          <a:extLst>
            <a:ext uri="{FF2B5EF4-FFF2-40B4-BE49-F238E27FC236}">
              <a16:creationId xmlns:a16="http://schemas.microsoft.com/office/drawing/2014/main" id="{4B861E64-E0FA-4BCA-AA3D-27BA1EB897E1}"/>
            </a:ext>
          </a:extLst>
        </xdr:cNvPr>
        <xdr:cNvCxnSpPr/>
      </xdr:nvCxnSpPr>
      <xdr:spPr>
        <a:xfrm flipV="1">
          <a:off x="3901440" y="1226820"/>
          <a:ext cx="2743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4</xdr:row>
      <xdr:rowOff>228600</xdr:rowOff>
    </xdr:from>
    <xdr:to>
      <xdr:col>8</xdr:col>
      <xdr:colOff>60960</xdr:colOff>
      <xdr:row>5</xdr:row>
      <xdr:rowOff>0</xdr:rowOff>
    </xdr:to>
    <xdr:cxnSp macro="">
      <xdr:nvCxnSpPr>
        <xdr:cNvPr id="330" name="Đường nối Thẳng 2">
          <a:extLst>
            <a:ext uri="{FF2B5EF4-FFF2-40B4-BE49-F238E27FC236}">
              <a16:creationId xmlns:a16="http://schemas.microsoft.com/office/drawing/2014/main" id="{8DAC90BF-5DA9-47EB-8F87-16C9AF7FFA0F}"/>
            </a:ext>
          </a:extLst>
        </xdr:cNvPr>
        <xdr:cNvCxnSpPr/>
      </xdr:nvCxnSpPr>
      <xdr:spPr>
        <a:xfrm flipV="1">
          <a:off x="3901440" y="1226820"/>
          <a:ext cx="2743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4</xdr:row>
      <xdr:rowOff>228600</xdr:rowOff>
    </xdr:from>
    <xdr:to>
      <xdr:col>8</xdr:col>
      <xdr:colOff>60960</xdr:colOff>
      <xdr:row>5</xdr:row>
      <xdr:rowOff>0</xdr:rowOff>
    </xdr:to>
    <xdr:cxnSp macro="">
      <xdr:nvCxnSpPr>
        <xdr:cNvPr id="331" name="Đường nối Thẳng 2">
          <a:extLst>
            <a:ext uri="{FF2B5EF4-FFF2-40B4-BE49-F238E27FC236}">
              <a16:creationId xmlns:a16="http://schemas.microsoft.com/office/drawing/2014/main" id="{A45656B4-5298-423C-8358-EF19C84096F2}"/>
            </a:ext>
          </a:extLst>
        </xdr:cNvPr>
        <xdr:cNvCxnSpPr/>
      </xdr:nvCxnSpPr>
      <xdr:spPr>
        <a:xfrm flipV="1">
          <a:off x="3901440" y="1226820"/>
          <a:ext cx="2743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47625</xdr:colOff>
      <xdr:row>7</xdr:row>
      <xdr:rowOff>0</xdr:rowOff>
    </xdr:from>
    <xdr:ext cx="95250" cy="247650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CDDDC3E4-0FAE-4568-952B-F980AF3BAAE3}"/>
            </a:ext>
          </a:extLst>
        </xdr:cNvPr>
        <xdr:cNvSpPr/>
      </xdr:nvSpPr>
      <xdr:spPr>
        <a:xfrm>
          <a:off x="1823085" y="5030152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47625</xdr:colOff>
      <xdr:row>7</xdr:row>
      <xdr:rowOff>0</xdr:rowOff>
    </xdr:from>
    <xdr:ext cx="190500" cy="24765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EDD4A9E7-CE10-47A7-9B2C-68B7BDE14A8D}"/>
            </a:ext>
          </a:extLst>
        </xdr:cNvPr>
        <xdr:cNvSpPr/>
      </xdr:nvSpPr>
      <xdr:spPr>
        <a:xfrm>
          <a:off x="1823085" y="55481220"/>
          <a:ext cx="1905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7</xdr:row>
      <xdr:rowOff>0</xdr:rowOff>
    </xdr:from>
    <xdr:ext cx="190500" cy="247650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7B55775E-0CAE-4389-8142-16423EE2B404}"/>
            </a:ext>
          </a:extLst>
        </xdr:cNvPr>
        <xdr:cNvSpPr/>
      </xdr:nvSpPr>
      <xdr:spPr>
        <a:xfrm>
          <a:off x="0" y="52311300"/>
          <a:ext cx="1905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47625</xdr:colOff>
      <xdr:row>7</xdr:row>
      <xdr:rowOff>0</xdr:rowOff>
    </xdr:from>
    <xdr:ext cx="95250" cy="247650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8886616E-FB0D-4AC2-8EFB-2D6545E93415}"/>
            </a:ext>
          </a:extLst>
        </xdr:cNvPr>
        <xdr:cNvSpPr/>
      </xdr:nvSpPr>
      <xdr:spPr>
        <a:xfrm>
          <a:off x="1823085" y="560832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84FAE065-A263-41BB-BA10-FBAB9CAF2737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A515375A-1337-4879-A3F6-DE11FA21D53A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670978EB-6A33-4725-8A88-9802B613BA26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7852332C-9BE9-4E67-AADA-C59E534947C6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5464D458-75C6-4FA5-A408-2797EABDF50A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75EA2545-152D-485E-8EA9-F68589D613A3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DF80031B-95F4-403C-81BD-6A6A14B25180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33633255-6B07-4904-BCBC-CE5496351F6A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F136D9A9-7EF6-4DCD-90D4-64F999B4E51C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1C6E28E2-5488-4233-B28A-6D238574CE13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55505E63-C102-4AC7-8046-F3BA4A6FC3BD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82A6838D-AD96-4B2D-80FF-011F0D4A9D41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B5B596B0-E63D-4610-89E5-4638185EA239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4D9992F5-3C5C-4975-9409-037CE5B33634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16B64687-A465-4833-AD0E-FF0477D3ED9B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23EB1F82-4059-4EB4-8A33-72BBDBED76AA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A82204D2-059F-48A0-A5E1-B1969A2A3319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AEA5EE63-5066-4BA8-AAA5-E6427353F679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2FEFB9C2-0CDE-41E2-87FB-9DF1A1BC5726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153314F0-30CC-4036-9F4E-9E3F2D46FE69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80879A00-127C-46FE-884C-C55C979C700E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B61FD90-9B99-4974-922C-CE347A3B1D26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16270D9C-2014-4EA4-8C56-7DCD2F6FADD3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A8BC004A-BEFD-47EF-8CFE-F611EE34B9A7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5128AC4F-F646-4042-BC68-62175ABC129E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FA9BBC84-E552-48D8-B637-8FC4DE08F416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364ACB35-FD0B-42EE-9391-3F8585265D94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81C1444F-590D-4242-8962-FC59D63BD860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5CB9C769-0AA7-4769-9384-ADC9ABDA4ED3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8EA09BF8-82AE-4899-8DC3-AAB92A4C2B3E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AA07859A-512E-4187-9F88-448009D4C268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322</xdr:row>
      <xdr:rowOff>137160</xdr:rowOff>
    </xdr:from>
    <xdr:to>
      <xdr:col>2</xdr:col>
      <xdr:colOff>83820</xdr:colOff>
      <xdr:row>328</xdr:row>
      <xdr:rowOff>129540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F61F58E0-A24B-4DA4-A4AB-6D9E9D9A0AFB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128</xdr:row>
      <xdr:rowOff>161925</xdr:rowOff>
    </xdr:from>
    <xdr:ext cx="95250" cy="24765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715CE7FF-F1B8-4634-AEE4-596EC7242A63}"/>
            </a:ext>
          </a:extLst>
        </xdr:cNvPr>
        <xdr:cNvSpPr/>
      </xdr:nvSpPr>
      <xdr:spPr>
        <a:xfrm>
          <a:off x="1823085" y="5030152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47625</xdr:colOff>
      <xdr:row>141</xdr:row>
      <xdr:rowOff>190500</xdr:rowOff>
    </xdr:from>
    <xdr:ext cx="190500" cy="24765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5B4A218-14D8-4735-B220-BCE3C48E6705}"/>
            </a:ext>
          </a:extLst>
        </xdr:cNvPr>
        <xdr:cNvSpPr/>
      </xdr:nvSpPr>
      <xdr:spPr>
        <a:xfrm>
          <a:off x="1823085" y="55481220"/>
          <a:ext cx="1905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133</xdr:row>
      <xdr:rowOff>190500</xdr:rowOff>
    </xdr:from>
    <xdr:ext cx="190500" cy="24765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6A7590B4-CAD4-4F0E-BB7E-2901EF5D82FB}"/>
            </a:ext>
          </a:extLst>
        </xdr:cNvPr>
        <xdr:cNvSpPr/>
      </xdr:nvSpPr>
      <xdr:spPr>
        <a:xfrm>
          <a:off x="0" y="52311300"/>
          <a:ext cx="19050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47625</xdr:colOff>
      <xdr:row>143</xdr:row>
      <xdr:rowOff>0</xdr:rowOff>
    </xdr:from>
    <xdr:ext cx="95250" cy="24765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ED9A028B-DD68-4E92-AED8-B6756D6501E2}"/>
            </a:ext>
          </a:extLst>
        </xdr:cNvPr>
        <xdr:cNvSpPr/>
      </xdr:nvSpPr>
      <xdr:spPr>
        <a:xfrm>
          <a:off x="1823085" y="560832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35D050D5-2782-42DB-B265-69B31EBFF5A2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9F62539E-3F54-4DAF-8567-4B7F670CE2FC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1B927F67-85BD-4B37-954A-E32773DAB363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715AD8CA-9A73-4A13-B74A-62F0C5913ABB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42B9A93-EB0A-4E3B-ACCF-6294AB7D95B0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911C378-5D62-4D1A-86C2-EF9F0BFCD8C5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6A166F03-1A98-4263-AF18-ED7F7F8D0220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807D785E-FEE7-4769-B3B7-CDF76BFE561F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4A84BD1-4E39-4AA8-9294-C65EE66AEDAD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A9AA768C-7D91-44DC-9067-62CFA42B03E6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323858F1-5A11-4403-B772-4D209122618E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978AB491-BBAE-4C16-82F4-FC3B07B99A50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528A1083-2079-4766-9F2B-58E2D1E81B1E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A2B38680-0FF6-40A6-8F12-28A06777E679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1E59B539-D13B-4615-BF9B-AA6D815F5406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343EC224-6EA0-484F-962D-50F82EC704A1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B5235C96-4273-4F85-8B33-A7BB867A96A6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88613402-7D65-4750-8D3E-7F6FE296D9FB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D5ADE5DB-C732-4385-9F95-7C21FE1F628A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5437687-F6E4-4D6C-92F3-0A151D8CE001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F00FDCCE-FF1C-42B9-A2AA-6EA28520FAFF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1A48E1A4-AC4F-4237-9054-803F268E5910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50A852D-F616-4F4F-BDF6-3950A0A4F490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BE995357-92B8-4FE9-AC23-9A746782FBF2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6C58FEC8-22DA-4B37-99A8-D8CFC7E8D642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943C50AF-1960-49F8-95D0-FB9BE5E583FF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959E9327-77D5-4FCA-985D-432D734915AB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AF78651C-9FBC-40DC-B149-03340D9D9439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FBFD8B0F-17EC-46FF-85BF-B3413AD904A1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7055A260-428A-465A-9DB6-389131036655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362159-AC58-46BF-BD94-F6F5E8BB8951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83820</xdr:colOff>
      <xdr:row>179</xdr:row>
      <xdr:rowOff>22860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363ADC1C-E092-47FF-9DB1-03A93D4617DD}"/>
            </a:ext>
          </a:extLst>
        </xdr:cNvPr>
        <xdr:cNvSpPr txBox="1">
          <a:spLocks noChangeArrowheads="1"/>
        </xdr:cNvSpPr>
      </xdr:nvSpPr>
      <xdr:spPr bwMode="auto">
        <a:xfrm>
          <a:off x="1775460" y="153832560"/>
          <a:ext cx="83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439AA-2741-478E-9FCF-7169A24A7A3C}">
  <dimension ref="A1:M13"/>
  <sheetViews>
    <sheetView tabSelected="1" workbookViewId="0">
      <selection activeCell="E6" sqref="E6"/>
    </sheetView>
  </sheetViews>
  <sheetFormatPr defaultRowHeight="14.5"/>
  <cols>
    <col min="1" max="1" width="7.6328125" customWidth="1"/>
    <col min="2" max="2" width="23.54296875" customWidth="1"/>
    <col min="3" max="3" width="12.36328125" style="6" customWidth="1"/>
    <col min="4" max="4" width="14.90625" customWidth="1"/>
    <col min="5" max="5" width="15.1796875" customWidth="1"/>
    <col min="6" max="6" width="13.08984375" style="11" customWidth="1"/>
    <col min="7" max="7" width="17.08984375" customWidth="1"/>
    <col min="8" max="8" width="10.54296875" customWidth="1"/>
    <col min="9" max="9" width="12.1796875" customWidth="1"/>
    <col min="11" max="11" width="15.453125" customWidth="1"/>
    <col min="12" max="12" width="10.90625" bestFit="1" customWidth="1"/>
  </cols>
  <sheetData>
    <row r="1" spans="1:13" ht="15">
      <c r="A1" s="151" t="s">
        <v>643</v>
      </c>
      <c r="B1" s="151"/>
      <c r="C1" s="151"/>
      <c r="D1" s="151"/>
      <c r="E1" s="151"/>
      <c r="F1" s="151"/>
      <c r="G1" s="151"/>
      <c r="H1" s="151"/>
      <c r="I1" s="151"/>
      <c r="J1" s="25"/>
      <c r="K1" s="25"/>
      <c r="L1" s="25"/>
      <c r="M1" s="25"/>
    </row>
    <row r="2" spans="1:13" s="11" customFormat="1" ht="15">
      <c r="A2" s="151" t="s">
        <v>87</v>
      </c>
      <c r="B2" s="151"/>
      <c r="C2" s="151"/>
      <c r="D2" s="151"/>
      <c r="E2" s="151"/>
      <c r="F2" s="151"/>
      <c r="G2" s="151"/>
      <c r="H2" s="151"/>
      <c r="I2" s="151"/>
      <c r="J2" s="25"/>
      <c r="K2" s="25"/>
      <c r="L2" s="25"/>
      <c r="M2" s="25"/>
    </row>
    <row r="3" spans="1:13" ht="15.5">
      <c r="A3" s="152" t="s">
        <v>644</v>
      </c>
      <c r="B3" s="152"/>
      <c r="C3" s="152"/>
      <c r="D3" s="152"/>
      <c r="E3" s="152"/>
      <c r="F3" s="152"/>
      <c r="G3" s="152"/>
      <c r="H3" s="152"/>
      <c r="I3" s="152"/>
      <c r="J3" s="25"/>
      <c r="K3" s="25"/>
      <c r="L3" s="25"/>
      <c r="M3" s="25"/>
    </row>
    <row r="4" spans="1:13" ht="15.5">
      <c r="A4" s="150"/>
      <c r="B4" s="150"/>
      <c r="C4" s="150"/>
      <c r="D4" s="150"/>
      <c r="E4" s="150"/>
      <c r="F4" s="150"/>
      <c r="G4" s="150"/>
      <c r="H4" s="150"/>
      <c r="I4" s="150"/>
    </row>
    <row r="5" spans="1:13">
      <c r="A5" s="19"/>
      <c r="B5" s="19"/>
      <c r="C5" s="20"/>
      <c r="D5" s="19"/>
      <c r="E5" s="19"/>
      <c r="F5" s="19"/>
      <c r="G5" s="19"/>
      <c r="H5" s="19"/>
      <c r="I5" s="19"/>
    </row>
    <row r="6" spans="1:13" ht="86.4" customHeight="1">
      <c r="A6" s="21" t="s">
        <v>0</v>
      </c>
      <c r="B6" s="21" t="s">
        <v>15</v>
      </c>
      <c r="C6" s="22" t="s">
        <v>16</v>
      </c>
      <c r="D6" s="21" t="s">
        <v>649</v>
      </c>
      <c r="E6" s="21" t="s">
        <v>17</v>
      </c>
      <c r="F6" s="27" t="s">
        <v>91</v>
      </c>
      <c r="G6" s="21" t="s">
        <v>18</v>
      </c>
      <c r="H6" s="155" t="s">
        <v>19</v>
      </c>
      <c r="I6" s="155"/>
    </row>
    <row r="7" spans="1:13" ht="26.4" customHeight="1">
      <c r="A7" s="15">
        <v>1</v>
      </c>
      <c r="B7" s="23" t="s">
        <v>41</v>
      </c>
      <c r="C7" s="17" t="s">
        <v>22</v>
      </c>
      <c r="D7" s="17">
        <v>407</v>
      </c>
      <c r="E7" s="15">
        <v>9</v>
      </c>
      <c r="F7" s="149">
        <v>160000</v>
      </c>
      <c r="G7" s="16">
        <f>D7*E7*160000</f>
        <v>586080000</v>
      </c>
      <c r="H7" s="154"/>
      <c r="I7" s="154"/>
    </row>
    <row r="8" spans="1:13" ht="26.4" customHeight="1">
      <c r="A8" s="15">
        <v>2</v>
      </c>
      <c r="B8" s="23" t="s">
        <v>40</v>
      </c>
      <c r="C8" s="17" t="s">
        <v>22</v>
      </c>
      <c r="D8" s="17">
        <v>170</v>
      </c>
      <c r="E8" s="15">
        <v>9</v>
      </c>
      <c r="F8" s="149">
        <v>160000</v>
      </c>
      <c r="G8" s="16">
        <f>D8*E8*160000</f>
        <v>244800000</v>
      </c>
      <c r="H8" s="154"/>
      <c r="I8" s="154"/>
    </row>
    <row r="9" spans="1:13" ht="26.4" customHeight="1">
      <c r="A9" s="15"/>
      <c r="B9" s="13" t="s">
        <v>1</v>
      </c>
      <c r="C9" s="14"/>
      <c r="D9" s="13">
        <f>SUM(D7:D8)</f>
        <v>577</v>
      </c>
      <c r="E9" s="13"/>
      <c r="F9" s="147"/>
      <c r="G9" s="18">
        <f>SUM(G7:G8)</f>
        <v>830880000</v>
      </c>
      <c r="H9" s="154"/>
      <c r="I9" s="154"/>
    </row>
    <row r="10" spans="1:13">
      <c r="A10" s="19"/>
      <c r="B10" s="19"/>
      <c r="C10" s="20"/>
      <c r="D10" s="19"/>
      <c r="E10" s="19"/>
      <c r="F10" s="19"/>
      <c r="G10" s="19"/>
      <c r="H10" s="19"/>
      <c r="I10" s="19"/>
    </row>
    <row r="12" spans="1:13">
      <c r="E12" s="153"/>
      <c r="F12" s="153"/>
      <c r="G12" s="153"/>
      <c r="H12" s="153"/>
      <c r="I12" s="153"/>
    </row>
    <row r="13" spans="1:13" ht="15.5">
      <c r="E13" s="3"/>
      <c r="F13" s="3"/>
      <c r="G13" s="148"/>
    </row>
  </sheetData>
  <mergeCells count="9">
    <mergeCell ref="A4:I4"/>
    <mergeCell ref="A1:I1"/>
    <mergeCell ref="A2:I2"/>
    <mergeCell ref="A3:I3"/>
    <mergeCell ref="E12:I12"/>
    <mergeCell ref="H9:I9"/>
    <mergeCell ref="H6:I6"/>
    <mergeCell ref="H7:I7"/>
    <mergeCell ref="H8:I8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98D3-5641-4230-838F-F031EA4C1A9D}">
  <dimension ref="A1:S415"/>
  <sheetViews>
    <sheetView topLeftCell="A271" workbookViewId="0">
      <selection activeCell="H12" sqref="H12"/>
    </sheetView>
  </sheetViews>
  <sheetFormatPr defaultRowHeight="14.5"/>
  <cols>
    <col min="1" max="1" width="5.08984375" style="122" customWidth="1"/>
    <col min="2" max="2" width="22" style="5" customWidth="1"/>
    <col min="3" max="3" width="6.453125" customWidth="1"/>
    <col min="4" max="4" width="7" customWidth="1"/>
    <col min="5" max="5" width="6.453125" customWidth="1"/>
    <col min="6" max="6" width="12.08984375" customWidth="1"/>
    <col min="7" max="7" width="24.1796875" customWidth="1"/>
    <col min="8" max="8" width="11.08984375" style="9" customWidth="1"/>
    <col min="9" max="9" width="13.90625" style="10" customWidth="1"/>
    <col min="10" max="10" width="14.1796875" customWidth="1"/>
    <col min="11" max="11" width="12.6328125" customWidth="1"/>
    <col min="12" max="12" width="11.81640625" customWidth="1"/>
  </cols>
  <sheetData>
    <row r="1" spans="1:19" ht="16.25" customHeight="1">
      <c r="A1" s="158" t="s">
        <v>645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9" s="1" customFormat="1" ht="16.25" customHeight="1">
      <c r="A2" s="158" t="s">
        <v>646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7"/>
      <c r="S2" s="4"/>
    </row>
    <row r="3" spans="1:19" ht="18" customHeight="1">
      <c r="A3" s="159" t="s">
        <v>63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9" ht="15.5">
      <c r="A4" s="152" t="s">
        <v>647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8"/>
    </row>
    <row r="5" spans="1:19" ht="6" customHeight="1">
      <c r="B5"/>
      <c r="F5" s="2"/>
      <c r="G5" s="2"/>
    </row>
    <row r="6" spans="1:19" ht="50" customHeight="1">
      <c r="A6" s="123" t="s">
        <v>88</v>
      </c>
      <c r="B6" s="26" t="s">
        <v>89</v>
      </c>
      <c r="C6" s="160" t="s">
        <v>90</v>
      </c>
      <c r="D6" s="161"/>
      <c r="E6" s="162"/>
      <c r="F6" s="27" t="s">
        <v>91</v>
      </c>
      <c r="G6" s="26" t="s">
        <v>92</v>
      </c>
      <c r="H6" s="26" t="s">
        <v>93</v>
      </c>
      <c r="I6" s="26" t="s">
        <v>94</v>
      </c>
      <c r="J6" s="26" t="s">
        <v>21</v>
      </c>
      <c r="K6" s="26" t="s">
        <v>95</v>
      </c>
      <c r="L6" s="26" t="s">
        <v>19</v>
      </c>
    </row>
    <row r="7" spans="1:19" ht="15.5" customHeight="1">
      <c r="A7" s="124" t="s">
        <v>96</v>
      </c>
      <c r="B7" s="28" t="s">
        <v>97</v>
      </c>
      <c r="C7" s="163" t="s">
        <v>98</v>
      </c>
      <c r="D7" s="161"/>
      <c r="E7" s="162"/>
      <c r="F7" s="28">
        <v>1</v>
      </c>
      <c r="G7" s="28">
        <v>2</v>
      </c>
      <c r="H7" s="28">
        <v>3</v>
      </c>
      <c r="I7" s="28" t="s">
        <v>99</v>
      </c>
      <c r="J7" s="28">
        <v>5</v>
      </c>
      <c r="K7" s="28">
        <v>6</v>
      </c>
      <c r="L7" s="28">
        <v>7</v>
      </c>
    </row>
    <row r="8" spans="1:19" ht="15.5">
      <c r="A8" s="125">
        <f>IF(B8="","",SUBTOTAL(3,B$8:B8))</f>
        <v>1</v>
      </c>
      <c r="B8" s="104" t="s">
        <v>270</v>
      </c>
      <c r="C8" s="74">
        <v>5</v>
      </c>
      <c r="D8" s="74">
        <v>2</v>
      </c>
      <c r="E8" s="71">
        <v>2020</v>
      </c>
      <c r="F8" s="70">
        <v>160000</v>
      </c>
      <c r="G8" s="33" t="s">
        <v>101</v>
      </c>
      <c r="H8" s="71">
        <v>9</v>
      </c>
      <c r="I8" s="70">
        <f>F8*H8</f>
        <v>1440000</v>
      </c>
      <c r="J8" s="75" t="s">
        <v>271</v>
      </c>
      <c r="K8" s="71" t="s">
        <v>22</v>
      </c>
      <c r="L8" s="73"/>
    </row>
    <row r="9" spans="1:19" ht="15.5">
      <c r="A9" s="125">
        <f>IF(B9="","",SUBTOTAL(3,B$8:B9))</f>
        <v>2</v>
      </c>
      <c r="B9" s="57" t="s">
        <v>272</v>
      </c>
      <c r="C9" s="77" t="s">
        <v>68</v>
      </c>
      <c r="D9" s="77" t="s">
        <v>69</v>
      </c>
      <c r="E9" s="71">
        <v>2020</v>
      </c>
      <c r="F9" s="70">
        <v>160000</v>
      </c>
      <c r="G9" s="33" t="s">
        <v>101</v>
      </c>
      <c r="H9" s="71">
        <v>9</v>
      </c>
      <c r="I9" s="70">
        <v>1440000</v>
      </c>
      <c r="J9" s="75" t="s">
        <v>271</v>
      </c>
      <c r="K9" s="71" t="s">
        <v>22</v>
      </c>
      <c r="L9" s="73"/>
    </row>
    <row r="10" spans="1:19" ht="15.5">
      <c r="A10" s="125">
        <f>IF(B10="","",SUBTOTAL(3,B$8:B10))</f>
        <v>3</v>
      </c>
      <c r="B10" s="57" t="s">
        <v>273</v>
      </c>
      <c r="C10" s="69">
        <v>21</v>
      </c>
      <c r="D10" s="69">
        <v>2</v>
      </c>
      <c r="E10" s="71">
        <v>2020</v>
      </c>
      <c r="F10" s="70">
        <v>160000</v>
      </c>
      <c r="G10" s="33" t="s">
        <v>101</v>
      </c>
      <c r="H10" s="71">
        <v>9</v>
      </c>
      <c r="I10" s="70">
        <v>1440000</v>
      </c>
      <c r="J10" s="75" t="s">
        <v>271</v>
      </c>
      <c r="K10" s="71" t="s">
        <v>22</v>
      </c>
      <c r="L10" s="73"/>
    </row>
    <row r="11" spans="1:19" ht="15.5">
      <c r="A11" s="125">
        <f>IF(B11="","",SUBTOTAL(3,B$8:B11))</f>
        <v>4</v>
      </c>
      <c r="B11" s="57" t="s">
        <v>274</v>
      </c>
      <c r="C11" s="69">
        <v>25</v>
      </c>
      <c r="D11" s="69">
        <v>2</v>
      </c>
      <c r="E11" s="71">
        <v>2020</v>
      </c>
      <c r="F11" s="70">
        <v>160000</v>
      </c>
      <c r="G11" s="33" t="s">
        <v>101</v>
      </c>
      <c r="H11" s="71">
        <v>9</v>
      </c>
      <c r="I11" s="70">
        <v>1440000</v>
      </c>
      <c r="J11" s="75" t="s">
        <v>271</v>
      </c>
      <c r="K11" s="71" t="s">
        <v>22</v>
      </c>
      <c r="L11" s="73"/>
    </row>
    <row r="12" spans="1:19" ht="15.5">
      <c r="A12" s="125">
        <f>IF(B12="","",SUBTOTAL(3,B$8:B12))</f>
        <v>5</v>
      </c>
      <c r="B12" s="57" t="s">
        <v>275</v>
      </c>
      <c r="C12" s="69">
        <v>4</v>
      </c>
      <c r="D12" s="69">
        <v>1</v>
      </c>
      <c r="E12" s="71">
        <v>2020</v>
      </c>
      <c r="F12" s="70">
        <v>160000</v>
      </c>
      <c r="G12" s="33" t="s">
        <v>101</v>
      </c>
      <c r="H12" s="71">
        <v>9</v>
      </c>
      <c r="I12" s="70">
        <v>1440000</v>
      </c>
      <c r="J12" s="75" t="s">
        <v>271</v>
      </c>
      <c r="K12" s="71" t="s">
        <v>22</v>
      </c>
      <c r="L12" s="73"/>
    </row>
    <row r="13" spans="1:19" ht="15.5">
      <c r="A13" s="125">
        <f>IF(B13="","",SUBTOTAL(3,B$8:B13))</f>
        <v>6</v>
      </c>
      <c r="B13" s="57" t="s">
        <v>276</v>
      </c>
      <c r="C13" s="69">
        <v>10</v>
      </c>
      <c r="D13" s="69">
        <v>4</v>
      </c>
      <c r="E13" s="71">
        <v>2020</v>
      </c>
      <c r="F13" s="70">
        <v>160000</v>
      </c>
      <c r="G13" s="33" t="s">
        <v>101</v>
      </c>
      <c r="H13" s="71">
        <v>9</v>
      </c>
      <c r="I13" s="70">
        <v>1440000</v>
      </c>
      <c r="J13" s="75" t="s">
        <v>271</v>
      </c>
      <c r="K13" s="71" t="s">
        <v>22</v>
      </c>
      <c r="L13" s="73"/>
    </row>
    <row r="14" spans="1:19" ht="15.5">
      <c r="A14" s="125">
        <f>IF(B14="","",SUBTOTAL(3,B$8:B14))</f>
        <v>7</v>
      </c>
      <c r="B14" s="57" t="s">
        <v>37</v>
      </c>
      <c r="C14" s="69">
        <v>15</v>
      </c>
      <c r="D14" s="69">
        <v>8</v>
      </c>
      <c r="E14" s="71">
        <v>2020</v>
      </c>
      <c r="F14" s="70">
        <v>160000</v>
      </c>
      <c r="G14" s="33" t="s">
        <v>101</v>
      </c>
      <c r="H14" s="71">
        <v>9</v>
      </c>
      <c r="I14" s="70">
        <v>1440000</v>
      </c>
      <c r="J14" s="75" t="s">
        <v>271</v>
      </c>
      <c r="K14" s="71" t="s">
        <v>22</v>
      </c>
      <c r="L14" s="73"/>
    </row>
    <row r="15" spans="1:19" ht="15.5">
      <c r="A15" s="125">
        <f>IF(B15="","",SUBTOTAL(3,B$8:B15))</f>
        <v>8</v>
      </c>
      <c r="B15" s="57" t="s">
        <v>277</v>
      </c>
      <c r="C15" s="69">
        <v>27</v>
      </c>
      <c r="D15" s="69">
        <v>4</v>
      </c>
      <c r="E15" s="71">
        <v>2020</v>
      </c>
      <c r="F15" s="70">
        <v>160000</v>
      </c>
      <c r="G15" s="33" t="s">
        <v>101</v>
      </c>
      <c r="H15" s="71">
        <v>9</v>
      </c>
      <c r="I15" s="70">
        <v>1440000</v>
      </c>
      <c r="J15" s="75" t="s">
        <v>271</v>
      </c>
      <c r="K15" s="71" t="s">
        <v>22</v>
      </c>
      <c r="L15" s="73"/>
    </row>
    <row r="16" spans="1:19" ht="15.5">
      <c r="A16" s="125">
        <f>IF(B16="","",SUBTOTAL(3,B$8:B16))</f>
        <v>9</v>
      </c>
      <c r="B16" s="57" t="s">
        <v>278</v>
      </c>
      <c r="C16" s="69">
        <v>29</v>
      </c>
      <c r="D16" s="69">
        <v>7</v>
      </c>
      <c r="E16" s="71">
        <v>2020</v>
      </c>
      <c r="F16" s="70">
        <v>160000</v>
      </c>
      <c r="G16" s="33" t="s">
        <v>101</v>
      </c>
      <c r="H16" s="71">
        <v>9</v>
      </c>
      <c r="I16" s="70">
        <v>1440000</v>
      </c>
      <c r="J16" s="75" t="s">
        <v>271</v>
      </c>
      <c r="K16" s="71" t="s">
        <v>22</v>
      </c>
      <c r="L16" s="73"/>
    </row>
    <row r="17" spans="1:12" ht="15.5">
      <c r="A17" s="125">
        <f>IF(B17="","",SUBTOTAL(3,B$8:B17))</f>
        <v>10</v>
      </c>
      <c r="B17" s="57" t="s">
        <v>279</v>
      </c>
      <c r="C17" s="69">
        <v>18</v>
      </c>
      <c r="D17" s="69">
        <v>9</v>
      </c>
      <c r="E17" s="71">
        <v>2020</v>
      </c>
      <c r="F17" s="70">
        <v>160000</v>
      </c>
      <c r="G17" s="33" t="s">
        <v>101</v>
      </c>
      <c r="H17" s="71">
        <v>9</v>
      </c>
      <c r="I17" s="70">
        <v>1440000</v>
      </c>
      <c r="J17" s="75" t="s">
        <v>271</v>
      </c>
      <c r="K17" s="71" t="s">
        <v>22</v>
      </c>
      <c r="L17" s="73"/>
    </row>
    <row r="18" spans="1:12" ht="15.5">
      <c r="A18" s="125">
        <f>IF(B18="","",SUBTOTAL(3,B$8:B18))</f>
        <v>11</v>
      </c>
      <c r="B18" s="57" t="s">
        <v>280</v>
      </c>
      <c r="C18" s="69">
        <v>8</v>
      </c>
      <c r="D18" s="69">
        <v>1</v>
      </c>
      <c r="E18" s="71">
        <v>2020</v>
      </c>
      <c r="F18" s="70">
        <v>160000</v>
      </c>
      <c r="G18" s="33" t="s">
        <v>101</v>
      </c>
      <c r="H18" s="71">
        <v>9</v>
      </c>
      <c r="I18" s="70">
        <v>1440000</v>
      </c>
      <c r="J18" s="75" t="s">
        <v>271</v>
      </c>
      <c r="K18" s="71" t="s">
        <v>22</v>
      </c>
      <c r="L18" s="73"/>
    </row>
    <row r="19" spans="1:12" ht="15.5">
      <c r="A19" s="125">
        <f>IF(B19="","",SUBTOTAL(3,B$8:B19))</f>
        <v>12</v>
      </c>
      <c r="B19" s="57" t="s">
        <v>281</v>
      </c>
      <c r="C19" s="69">
        <v>11</v>
      </c>
      <c r="D19" s="69">
        <v>11</v>
      </c>
      <c r="E19" s="71">
        <v>2020</v>
      </c>
      <c r="F19" s="70">
        <v>160000</v>
      </c>
      <c r="G19" s="33" t="s">
        <v>101</v>
      </c>
      <c r="H19" s="71">
        <v>9</v>
      </c>
      <c r="I19" s="70">
        <v>1440000</v>
      </c>
      <c r="J19" s="75" t="s">
        <v>271</v>
      </c>
      <c r="K19" s="71" t="s">
        <v>22</v>
      </c>
      <c r="L19" s="73"/>
    </row>
    <row r="20" spans="1:12" ht="15.5">
      <c r="A20" s="125">
        <f>IF(B20="","",SUBTOTAL(3,B$8:B20))</f>
        <v>13</v>
      </c>
      <c r="B20" s="57" t="s">
        <v>282</v>
      </c>
      <c r="C20" s="69">
        <v>24</v>
      </c>
      <c r="D20" s="69">
        <v>10</v>
      </c>
      <c r="E20" s="71">
        <v>2020</v>
      </c>
      <c r="F20" s="70">
        <v>160000</v>
      </c>
      <c r="G20" s="33" t="s">
        <v>101</v>
      </c>
      <c r="H20" s="71">
        <v>9</v>
      </c>
      <c r="I20" s="70">
        <v>1440000</v>
      </c>
      <c r="J20" s="75" t="s">
        <v>271</v>
      </c>
      <c r="K20" s="71" t="s">
        <v>22</v>
      </c>
      <c r="L20" s="73"/>
    </row>
    <row r="21" spans="1:12" ht="15.5">
      <c r="A21" s="125">
        <f>IF(B21="","",SUBTOTAL(3,B$8:B21))</f>
        <v>14</v>
      </c>
      <c r="B21" s="57" t="s">
        <v>283</v>
      </c>
      <c r="C21" s="69">
        <v>27</v>
      </c>
      <c r="D21" s="69">
        <v>4</v>
      </c>
      <c r="E21" s="71">
        <v>2020</v>
      </c>
      <c r="F21" s="70">
        <v>160000</v>
      </c>
      <c r="G21" s="33" t="s">
        <v>101</v>
      </c>
      <c r="H21" s="71">
        <v>9</v>
      </c>
      <c r="I21" s="70">
        <v>1440000</v>
      </c>
      <c r="J21" s="75" t="s">
        <v>271</v>
      </c>
      <c r="K21" s="71" t="s">
        <v>22</v>
      </c>
      <c r="L21" s="73"/>
    </row>
    <row r="22" spans="1:12" ht="15.5">
      <c r="A22" s="125">
        <f>IF(B22="","",SUBTOTAL(3,B$8:B22))</f>
        <v>15</v>
      </c>
      <c r="B22" s="57" t="s">
        <v>284</v>
      </c>
      <c r="C22" s="69">
        <v>13</v>
      </c>
      <c r="D22" s="69">
        <v>9</v>
      </c>
      <c r="E22" s="71">
        <v>2020</v>
      </c>
      <c r="F22" s="70">
        <v>160000</v>
      </c>
      <c r="G22" s="33" t="s">
        <v>101</v>
      </c>
      <c r="H22" s="71">
        <v>9</v>
      </c>
      <c r="I22" s="70">
        <v>1440000</v>
      </c>
      <c r="J22" s="75" t="s">
        <v>271</v>
      </c>
      <c r="K22" s="71" t="s">
        <v>22</v>
      </c>
      <c r="L22" s="73"/>
    </row>
    <row r="23" spans="1:12" ht="15.5">
      <c r="A23" s="125">
        <f>IF(B23="","",SUBTOTAL(3,B$8:B23))</f>
        <v>16</v>
      </c>
      <c r="B23" s="57" t="s">
        <v>285</v>
      </c>
      <c r="C23" s="69">
        <v>13</v>
      </c>
      <c r="D23" s="69">
        <v>11</v>
      </c>
      <c r="E23" s="71">
        <v>2020</v>
      </c>
      <c r="F23" s="70">
        <v>160000</v>
      </c>
      <c r="G23" s="33" t="s">
        <v>101</v>
      </c>
      <c r="H23" s="71">
        <v>9</v>
      </c>
      <c r="I23" s="70">
        <v>1440000</v>
      </c>
      <c r="J23" s="75" t="s">
        <v>271</v>
      </c>
      <c r="K23" s="71" t="s">
        <v>22</v>
      </c>
      <c r="L23" s="73"/>
    </row>
    <row r="24" spans="1:12" ht="15.5">
      <c r="A24" s="125">
        <f>IF(B24="","",SUBTOTAL(3,B$8:B24))</f>
        <v>17</v>
      </c>
      <c r="B24" s="57" t="s">
        <v>286</v>
      </c>
      <c r="C24" s="69">
        <v>24</v>
      </c>
      <c r="D24" s="69">
        <v>6</v>
      </c>
      <c r="E24" s="71">
        <v>2020</v>
      </c>
      <c r="F24" s="70">
        <v>160000</v>
      </c>
      <c r="G24" s="33" t="s">
        <v>101</v>
      </c>
      <c r="H24" s="71">
        <v>9</v>
      </c>
      <c r="I24" s="70">
        <v>1440000</v>
      </c>
      <c r="J24" s="75" t="s">
        <v>271</v>
      </c>
      <c r="K24" s="71" t="s">
        <v>22</v>
      </c>
      <c r="L24" s="73"/>
    </row>
    <row r="25" spans="1:12" ht="15.5">
      <c r="A25" s="125">
        <f>IF(B25="","",SUBTOTAL(3,B$8:B25))</f>
        <v>18</v>
      </c>
      <c r="B25" s="57" t="s">
        <v>287</v>
      </c>
      <c r="C25" s="69">
        <v>27</v>
      </c>
      <c r="D25" s="69">
        <v>12</v>
      </c>
      <c r="E25" s="71">
        <v>2020</v>
      </c>
      <c r="F25" s="70">
        <v>160000</v>
      </c>
      <c r="G25" s="33" t="s">
        <v>101</v>
      </c>
      <c r="H25" s="71">
        <v>9</v>
      </c>
      <c r="I25" s="70">
        <v>1440000</v>
      </c>
      <c r="J25" s="75" t="s">
        <v>271</v>
      </c>
      <c r="K25" s="71" t="s">
        <v>22</v>
      </c>
      <c r="L25" s="73"/>
    </row>
    <row r="26" spans="1:12" ht="15.5">
      <c r="A26" s="125">
        <f>IF(B26="","",SUBTOTAL(3,B$8:B26))</f>
        <v>19</v>
      </c>
      <c r="B26" s="57" t="s">
        <v>288</v>
      </c>
      <c r="C26" s="69">
        <v>26</v>
      </c>
      <c r="D26" s="69">
        <v>12</v>
      </c>
      <c r="E26" s="71">
        <v>2020</v>
      </c>
      <c r="F26" s="70">
        <v>160000</v>
      </c>
      <c r="G26" s="33" t="s">
        <v>101</v>
      </c>
      <c r="H26" s="71">
        <v>9</v>
      </c>
      <c r="I26" s="70">
        <v>1440000</v>
      </c>
      <c r="J26" s="75" t="s">
        <v>271</v>
      </c>
      <c r="K26" s="71" t="s">
        <v>22</v>
      </c>
      <c r="L26" s="73"/>
    </row>
    <row r="27" spans="1:12" ht="15.5">
      <c r="A27" s="125">
        <f>IF(B27="","",SUBTOTAL(3,B$8:B27))</f>
        <v>20</v>
      </c>
      <c r="B27" s="57" t="s">
        <v>289</v>
      </c>
      <c r="C27" s="69">
        <v>24</v>
      </c>
      <c r="D27" s="69">
        <v>3</v>
      </c>
      <c r="E27" s="71">
        <v>2020</v>
      </c>
      <c r="F27" s="70">
        <v>160000</v>
      </c>
      <c r="G27" s="33" t="s">
        <v>101</v>
      </c>
      <c r="H27" s="71">
        <v>9</v>
      </c>
      <c r="I27" s="70">
        <v>1440000</v>
      </c>
      <c r="J27" s="75" t="s">
        <v>271</v>
      </c>
      <c r="K27" s="71" t="s">
        <v>22</v>
      </c>
      <c r="L27" s="73"/>
    </row>
    <row r="28" spans="1:12" ht="15.5">
      <c r="A28" s="125">
        <f>IF(B28="","",SUBTOTAL(3,B$8:B28))</f>
        <v>21</v>
      </c>
      <c r="B28" s="57" t="s">
        <v>290</v>
      </c>
      <c r="C28" s="69">
        <v>15</v>
      </c>
      <c r="D28" s="69">
        <v>12</v>
      </c>
      <c r="E28" s="71">
        <v>2020</v>
      </c>
      <c r="F28" s="70">
        <v>160000</v>
      </c>
      <c r="G28" s="33" t="s">
        <v>101</v>
      </c>
      <c r="H28" s="71">
        <v>9</v>
      </c>
      <c r="I28" s="70">
        <f>F28*H28</f>
        <v>1440000</v>
      </c>
      <c r="J28" s="75" t="s">
        <v>271</v>
      </c>
      <c r="K28" s="71" t="s">
        <v>22</v>
      </c>
      <c r="L28" s="73"/>
    </row>
    <row r="29" spans="1:12" ht="15.5">
      <c r="A29" s="125">
        <f>IF(B29="","",SUBTOTAL(3,B$8:B29))</f>
        <v>22</v>
      </c>
      <c r="B29" s="57" t="s">
        <v>291</v>
      </c>
      <c r="C29" s="77" t="s">
        <v>23</v>
      </c>
      <c r="D29" s="77" t="s">
        <v>31</v>
      </c>
      <c r="E29" s="71">
        <v>2020</v>
      </c>
      <c r="F29" s="70">
        <v>160000</v>
      </c>
      <c r="G29" s="33" t="s">
        <v>101</v>
      </c>
      <c r="H29" s="71">
        <v>9</v>
      </c>
      <c r="I29" s="70">
        <f>F29*H29</f>
        <v>1440000</v>
      </c>
      <c r="J29" s="75" t="s">
        <v>271</v>
      </c>
      <c r="K29" s="71" t="s">
        <v>22</v>
      </c>
      <c r="L29" s="73"/>
    </row>
    <row r="30" spans="1:12" ht="15.5">
      <c r="A30" s="125">
        <f>IF(B30="","",SUBTOTAL(3,B$8:B30))</f>
        <v>23</v>
      </c>
      <c r="B30" s="57" t="s">
        <v>292</v>
      </c>
      <c r="C30" s="69">
        <v>20</v>
      </c>
      <c r="D30" s="69">
        <v>1</v>
      </c>
      <c r="E30" s="71">
        <v>2020</v>
      </c>
      <c r="F30" s="70">
        <v>160000</v>
      </c>
      <c r="G30" s="33" t="s">
        <v>101</v>
      </c>
      <c r="H30" s="71">
        <v>9</v>
      </c>
      <c r="I30" s="70">
        <f>F30*H30</f>
        <v>1440000</v>
      </c>
      <c r="J30" s="75" t="s">
        <v>271</v>
      </c>
      <c r="K30" s="71" t="s">
        <v>22</v>
      </c>
      <c r="L30" s="73"/>
    </row>
    <row r="31" spans="1:12" ht="15.5">
      <c r="A31" s="125">
        <f>IF(B31="","",SUBTOTAL(3,B$8:B31))</f>
        <v>24</v>
      </c>
      <c r="B31" s="58" t="s">
        <v>293</v>
      </c>
      <c r="C31" s="105">
        <v>23</v>
      </c>
      <c r="D31" s="105">
        <v>10</v>
      </c>
      <c r="E31" s="105">
        <v>2021</v>
      </c>
      <c r="F31" s="70">
        <v>160000</v>
      </c>
      <c r="G31" s="33" t="s">
        <v>101</v>
      </c>
      <c r="H31" s="71">
        <v>9</v>
      </c>
      <c r="I31" s="70">
        <f t="shared" ref="I31:I50" si="0">F31*H31</f>
        <v>1440000</v>
      </c>
      <c r="J31" s="75" t="s">
        <v>271</v>
      </c>
      <c r="K31" s="71" t="s">
        <v>22</v>
      </c>
      <c r="L31" s="73"/>
    </row>
    <row r="32" spans="1:12" ht="15.5">
      <c r="A32" s="125">
        <f>IF(B32="","",SUBTOTAL(3,B$8:B32))</f>
        <v>25</v>
      </c>
      <c r="B32" s="58" t="s">
        <v>294</v>
      </c>
      <c r="C32" s="106" t="s">
        <v>71</v>
      </c>
      <c r="D32" s="106" t="s">
        <v>66</v>
      </c>
      <c r="E32" s="105">
        <v>2021</v>
      </c>
      <c r="F32" s="70">
        <v>160000</v>
      </c>
      <c r="G32" s="33" t="s">
        <v>101</v>
      </c>
      <c r="H32" s="71">
        <v>9</v>
      </c>
      <c r="I32" s="70">
        <f t="shared" si="0"/>
        <v>1440000</v>
      </c>
      <c r="J32" s="75" t="s">
        <v>64</v>
      </c>
      <c r="K32" s="71" t="s">
        <v>22</v>
      </c>
      <c r="L32" s="73"/>
    </row>
    <row r="33" spans="1:12" ht="15.5">
      <c r="A33" s="125">
        <f>IF(B33="","",SUBTOTAL(3,B$8:B33))</f>
        <v>26</v>
      </c>
      <c r="B33" s="58" t="s">
        <v>295</v>
      </c>
      <c r="C33" s="105">
        <v>3</v>
      </c>
      <c r="D33" s="105">
        <v>3</v>
      </c>
      <c r="E33" s="105">
        <v>2021</v>
      </c>
      <c r="F33" s="70">
        <v>160000</v>
      </c>
      <c r="G33" s="33" t="s">
        <v>101</v>
      </c>
      <c r="H33" s="71">
        <v>9</v>
      </c>
      <c r="I33" s="70">
        <f t="shared" si="0"/>
        <v>1440000</v>
      </c>
      <c r="J33" s="75" t="s">
        <v>271</v>
      </c>
      <c r="K33" s="71" t="s">
        <v>22</v>
      </c>
      <c r="L33" s="73"/>
    </row>
    <row r="34" spans="1:12" ht="15.5">
      <c r="A34" s="125">
        <f>IF(B34="","",SUBTOTAL(3,B$8:B34))</f>
        <v>27</v>
      </c>
      <c r="B34" s="58" t="s">
        <v>296</v>
      </c>
      <c r="C34" s="106" t="s">
        <v>297</v>
      </c>
      <c r="D34" s="106" t="s">
        <v>35</v>
      </c>
      <c r="E34" s="105">
        <v>2021</v>
      </c>
      <c r="F34" s="70">
        <v>160000</v>
      </c>
      <c r="G34" s="33" t="s">
        <v>101</v>
      </c>
      <c r="H34" s="71">
        <v>9</v>
      </c>
      <c r="I34" s="70">
        <f t="shared" si="0"/>
        <v>1440000</v>
      </c>
      <c r="J34" s="75" t="s">
        <v>271</v>
      </c>
      <c r="K34" s="71" t="s">
        <v>22</v>
      </c>
      <c r="L34" s="73"/>
    </row>
    <row r="35" spans="1:12" ht="15.5">
      <c r="A35" s="125">
        <f>IF(B35="","",SUBTOTAL(3,B$8:B35))</f>
        <v>28</v>
      </c>
      <c r="B35" s="58" t="s">
        <v>298</v>
      </c>
      <c r="C35" s="105">
        <v>29</v>
      </c>
      <c r="D35" s="105">
        <v>5</v>
      </c>
      <c r="E35" s="105">
        <v>2021</v>
      </c>
      <c r="F35" s="70">
        <v>160000</v>
      </c>
      <c r="G35" s="33" t="s">
        <v>101</v>
      </c>
      <c r="H35" s="71">
        <v>9</v>
      </c>
      <c r="I35" s="70">
        <f t="shared" si="0"/>
        <v>1440000</v>
      </c>
      <c r="J35" s="75" t="s">
        <v>271</v>
      </c>
      <c r="K35" s="71" t="s">
        <v>22</v>
      </c>
      <c r="L35" s="73"/>
    </row>
    <row r="36" spans="1:12" ht="15.5">
      <c r="A36" s="125">
        <f>IF(B36="","",SUBTOTAL(3,B$8:B36))</f>
        <v>29</v>
      </c>
      <c r="B36" s="58" t="s">
        <v>299</v>
      </c>
      <c r="C36" s="105">
        <v>31</v>
      </c>
      <c r="D36" s="105">
        <v>5</v>
      </c>
      <c r="E36" s="105">
        <v>2021</v>
      </c>
      <c r="F36" s="70">
        <v>160000</v>
      </c>
      <c r="G36" s="33" t="s">
        <v>101</v>
      </c>
      <c r="H36" s="71">
        <v>9</v>
      </c>
      <c r="I36" s="70">
        <f t="shared" si="0"/>
        <v>1440000</v>
      </c>
      <c r="J36" s="75" t="s">
        <v>271</v>
      </c>
      <c r="K36" s="71" t="s">
        <v>22</v>
      </c>
      <c r="L36" s="73"/>
    </row>
    <row r="37" spans="1:12" ht="15.5">
      <c r="A37" s="125">
        <f>IF(B37="","",SUBTOTAL(3,B$8:B37))</f>
        <v>30</v>
      </c>
      <c r="B37" s="58" t="s">
        <v>300</v>
      </c>
      <c r="C37" s="105">
        <v>19</v>
      </c>
      <c r="D37" s="105">
        <v>6</v>
      </c>
      <c r="E37" s="105">
        <v>2021</v>
      </c>
      <c r="F37" s="70">
        <v>160000</v>
      </c>
      <c r="G37" s="33" t="s">
        <v>101</v>
      </c>
      <c r="H37" s="71">
        <v>9</v>
      </c>
      <c r="I37" s="70">
        <f t="shared" si="0"/>
        <v>1440000</v>
      </c>
      <c r="J37" s="75" t="s">
        <v>271</v>
      </c>
      <c r="K37" s="71" t="s">
        <v>22</v>
      </c>
      <c r="L37" s="73"/>
    </row>
    <row r="38" spans="1:12" ht="15.5">
      <c r="A38" s="125">
        <f>IF(B38="","",SUBTOTAL(3,B$8:B38))</f>
        <v>31</v>
      </c>
      <c r="B38" s="58" t="s">
        <v>301</v>
      </c>
      <c r="C38" s="105">
        <v>20</v>
      </c>
      <c r="D38" s="105">
        <v>7</v>
      </c>
      <c r="E38" s="105">
        <v>2021</v>
      </c>
      <c r="F38" s="70">
        <v>160000</v>
      </c>
      <c r="G38" s="33" t="s">
        <v>101</v>
      </c>
      <c r="H38" s="71">
        <v>9</v>
      </c>
      <c r="I38" s="70">
        <f t="shared" si="0"/>
        <v>1440000</v>
      </c>
      <c r="J38" s="75" t="s">
        <v>271</v>
      </c>
      <c r="K38" s="71" t="s">
        <v>22</v>
      </c>
      <c r="L38" s="73"/>
    </row>
    <row r="39" spans="1:12" ht="15.5">
      <c r="A39" s="125">
        <f>IF(B39="","",SUBTOTAL(3,B$8:B39))</f>
        <v>32</v>
      </c>
      <c r="B39" s="58" t="s">
        <v>302</v>
      </c>
      <c r="C39" s="105">
        <v>14</v>
      </c>
      <c r="D39" s="105">
        <v>3</v>
      </c>
      <c r="E39" s="105">
        <v>2021</v>
      </c>
      <c r="F39" s="70">
        <v>160000</v>
      </c>
      <c r="G39" s="33" t="s">
        <v>101</v>
      </c>
      <c r="H39" s="71">
        <v>9</v>
      </c>
      <c r="I39" s="70">
        <f t="shared" si="0"/>
        <v>1440000</v>
      </c>
      <c r="J39" s="75" t="s">
        <v>271</v>
      </c>
      <c r="K39" s="71" t="s">
        <v>22</v>
      </c>
      <c r="L39" s="73"/>
    </row>
    <row r="40" spans="1:12" ht="15.5">
      <c r="A40" s="125">
        <f>IF(B40="","",SUBTOTAL(3,B$8:B40))</f>
        <v>33</v>
      </c>
      <c r="B40" s="58" t="s">
        <v>303</v>
      </c>
      <c r="C40" s="106" t="s">
        <v>71</v>
      </c>
      <c r="D40" s="106" t="s">
        <v>35</v>
      </c>
      <c r="E40" s="105">
        <v>2021</v>
      </c>
      <c r="F40" s="70">
        <v>160000</v>
      </c>
      <c r="G40" s="33" t="s">
        <v>101</v>
      </c>
      <c r="H40" s="71">
        <v>9</v>
      </c>
      <c r="I40" s="70">
        <f t="shared" si="0"/>
        <v>1440000</v>
      </c>
      <c r="J40" s="75" t="s">
        <v>271</v>
      </c>
      <c r="K40" s="71" t="s">
        <v>22</v>
      </c>
      <c r="L40" s="73"/>
    </row>
    <row r="41" spans="1:12" ht="15.5">
      <c r="A41" s="125">
        <f>IF(B41="","",SUBTOTAL(3,B$8:B41))</f>
        <v>34</v>
      </c>
      <c r="B41" s="58" t="s">
        <v>304</v>
      </c>
      <c r="C41" s="106" t="s">
        <v>297</v>
      </c>
      <c r="D41" s="106" t="s">
        <v>35</v>
      </c>
      <c r="E41" s="105">
        <v>2021</v>
      </c>
      <c r="F41" s="70">
        <v>160000</v>
      </c>
      <c r="G41" s="33" t="s">
        <v>101</v>
      </c>
      <c r="H41" s="71">
        <v>9</v>
      </c>
      <c r="I41" s="70">
        <f t="shared" si="0"/>
        <v>1440000</v>
      </c>
      <c r="J41" s="75" t="s">
        <v>271</v>
      </c>
      <c r="K41" s="71" t="s">
        <v>22</v>
      </c>
      <c r="L41" s="73"/>
    </row>
    <row r="42" spans="1:12" ht="15.5">
      <c r="A42" s="125">
        <f>IF(B42="","",SUBTOTAL(3,B$8:B42))</f>
        <v>35</v>
      </c>
      <c r="B42" s="58" t="s">
        <v>12</v>
      </c>
      <c r="C42" s="105">
        <v>30</v>
      </c>
      <c r="D42" s="105">
        <v>3</v>
      </c>
      <c r="E42" s="105">
        <v>2021</v>
      </c>
      <c r="F42" s="70">
        <v>160000</v>
      </c>
      <c r="G42" s="33" t="s">
        <v>101</v>
      </c>
      <c r="H42" s="71">
        <v>9</v>
      </c>
      <c r="I42" s="70">
        <f t="shared" si="0"/>
        <v>1440000</v>
      </c>
      <c r="J42" s="75" t="s">
        <v>271</v>
      </c>
      <c r="K42" s="71" t="s">
        <v>22</v>
      </c>
      <c r="L42" s="73"/>
    </row>
    <row r="43" spans="1:12" ht="15.5">
      <c r="A43" s="125">
        <f>IF(B43="","",SUBTOTAL(3,B$8:B43))</f>
        <v>36</v>
      </c>
      <c r="B43" s="58" t="s">
        <v>305</v>
      </c>
      <c r="C43" s="106" t="s">
        <v>68</v>
      </c>
      <c r="D43" s="105">
        <v>11</v>
      </c>
      <c r="E43" s="105">
        <v>2021</v>
      </c>
      <c r="F43" s="70">
        <v>160000</v>
      </c>
      <c r="G43" s="33" t="s">
        <v>101</v>
      </c>
      <c r="H43" s="71">
        <v>9</v>
      </c>
      <c r="I43" s="70">
        <f t="shared" si="0"/>
        <v>1440000</v>
      </c>
      <c r="J43" s="75" t="s">
        <v>271</v>
      </c>
      <c r="K43" s="71" t="s">
        <v>22</v>
      </c>
      <c r="L43" s="73"/>
    </row>
    <row r="44" spans="1:12" ht="15.5">
      <c r="A44" s="125">
        <f>IF(B44="","",SUBTOTAL(3,B$8:B44))</f>
        <v>37</v>
      </c>
      <c r="B44" s="58" t="s">
        <v>306</v>
      </c>
      <c r="C44" s="105">
        <v>16</v>
      </c>
      <c r="D44" s="105">
        <v>11</v>
      </c>
      <c r="E44" s="105">
        <v>2021</v>
      </c>
      <c r="F44" s="70">
        <v>160000</v>
      </c>
      <c r="G44" s="33" t="s">
        <v>101</v>
      </c>
      <c r="H44" s="71">
        <v>9</v>
      </c>
      <c r="I44" s="70">
        <f t="shared" si="0"/>
        <v>1440000</v>
      </c>
      <c r="J44" s="75" t="s">
        <v>271</v>
      </c>
      <c r="K44" s="71" t="s">
        <v>22</v>
      </c>
      <c r="L44" s="73"/>
    </row>
    <row r="45" spans="1:12" ht="15.5">
      <c r="A45" s="125">
        <f>IF(B45="","",SUBTOTAL(3,B$8:B45))</f>
        <v>38</v>
      </c>
      <c r="B45" s="58" t="s">
        <v>50</v>
      </c>
      <c r="C45" s="106" t="s">
        <v>69</v>
      </c>
      <c r="D45" s="105">
        <v>6</v>
      </c>
      <c r="E45" s="105">
        <v>2021</v>
      </c>
      <c r="F45" s="70">
        <v>160000</v>
      </c>
      <c r="G45" s="33" t="s">
        <v>101</v>
      </c>
      <c r="H45" s="71">
        <v>9</v>
      </c>
      <c r="I45" s="70">
        <f t="shared" si="0"/>
        <v>1440000</v>
      </c>
      <c r="J45" s="75" t="s">
        <v>271</v>
      </c>
      <c r="K45" s="71" t="s">
        <v>22</v>
      </c>
      <c r="L45" s="73"/>
    </row>
    <row r="46" spans="1:12" ht="15.5">
      <c r="A46" s="125">
        <f>IF(B46="","",SUBTOTAL(3,B$8:B46))</f>
        <v>39</v>
      </c>
      <c r="B46" s="58" t="s">
        <v>307</v>
      </c>
      <c r="C46" s="106" t="s">
        <v>71</v>
      </c>
      <c r="D46" s="105">
        <v>12</v>
      </c>
      <c r="E46" s="105">
        <v>2021</v>
      </c>
      <c r="F46" s="70">
        <v>160000</v>
      </c>
      <c r="G46" s="33" t="s">
        <v>101</v>
      </c>
      <c r="H46" s="71">
        <v>9</v>
      </c>
      <c r="I46" s="70">
        <f t="shared" si="0"/>
        <v>1440000</v>
      </c>
      <c r="J46" s="75" t="s">
        <v>271</v>
      </c>
      <c r="K46" s="71" t="s">
        <v>22</v>
      </c>
      <c r="L46" s="73"/>
    </row>
    <row r="47" spans="1:12" ht="15.5">
      <c r="A47" s="125">
        <f>IF(B47="","",SUBTOTAL(3,B$8:B47))</f>
        <v>40</v>
      </c>
      <c r="B47" s="58" t="s">
        <v>308</v>
      </c>
      <c r="C47" s="105">
        <v>27</v>
      </c>
      <c r="D47" s="105">
        <v>12</v>
      </c>
      <c r="E47" s="105">
        <v>2021</v>
      </c>
      <c r="F47" s="70">
        <v>160000</v>
      </c>
      <c r="G47" s="33" t="s">
        <v>101</v>
      </c>
      <c r="H47" s="71">
        <v>9</v>
      </c>
      <c r="I47" s="70">
        <f t="shared" si="0"/>
        <v>1440000</v>
      </c>
      <c r="J47" s="75" t="s">
        <v>271</v>
      </c>
      <c r="K47" s="71" t="s">
        <v>22</v>
      </c>
      <c r="L47" s="73"/>
    </row>
    <row r="48" spans="1:12" ht="15.5">
      <c r="A48" s="125">
        <f>IF(B48="","",SUBTOTAL(3,B$8:B48))</f>
        <v>41</v>
      </c>
      <c r="B48" s="58" t="s">
        <v>309</v>
      </c>
      <c r="C48" s="106" t="s">
        <v>4</v>
      </c>
      <c r="D48" s="105">
        <v>12</v>
      </c>
      <c r="E48" s="105">
        <v>2021</v>
      </c>
      <c r="F48" s="70">
        <v>160000</v>
      </c>
      <c r="G48" s="33" t="s">
        <v>101</v>
      </c>
      <c r="H48" s="71">
        <v>9</v>
      </c>
      <c r="I48" s="70">
        <f t="shared" si="0"/>
        <v>1440000</v>
      </c>
      <c r="J48" s="75" t="s">
        <v>271</v>
      </c>
      <c r="K48" s="71" t="s">
        <v>22</v>
      </c>
      <c r="L48" s="73"/>
    </row>
    <row r="49" spans="1:12" ht="15.5">
      <c r="A49" s="125">
        <f>IF(B49="","",SUBTOTAL(3,B$8:B49))</f>
        <v>42</v>
      </c>
      <c r="B49" s="58" t="s">
        <v>310</v>
      </c>
      <c r="C49" s="106" t="s">
        <v>66</v>
      </c>
      <c r="D49" s="106" t="s">
        <v>30</v>
      </c>
      <c r="E49" s="105">
        <v>2021</v>
      </c>
      <c r="F49" s="70">
        <v>160000</v>
      </c>
      <c r="G49" s="33" t="s">
        <v>101</v>
      </c>
      <c r="H49" s="71">
        <v>9</v>
      </c>
      <c r="I49" s="70">
        <f t="shared" si="0"/>
        <v>1440000</v>
      </c>
      <c r="J49" s="75" t="s">
        <v>271</v>
      </c>
      <c r="K49" s="71" t="s">
        <v>22</v>
      </c>
      <c r="L49" s="73"/>
    </row>
    <row r="50" spans="1:12" ht="15.5">
      <c r="A50" s="125">
        <f>IF(B50="","",SUBTOTAL(3,B$8:B50))</f>
        <v>43</v>
      </c>
      <c r="B50" s="58" t="s">
        <v>311</v>
      </c>
      <c r="C50" s="105">
        <v>14</v>
      </c>
      <c r="D50" s="105">
        <v>1</v>
      </c>
      <c r="E50" s="105">
        <v>2021</v>
      </c>
      <c r="F50" s="70">
        <v>160000</v>
      </c>
      <c r="G50" s="33" t="s">
        <v>101</v>
      </c>
      <c r="H50" s="71">
        <v>9</v>
      </c>
      <c r="I50" s="70">
        <f t="shared" si="0"/>
        <v>1440000</v>
      </c>
      <c r="J50" s="75" t="s">
        <v>271</v>
      </c>
      <c r="K50" s="71" t="s">
        <v>22</v>
      </c>
      <c r="L50" s="73"/>
    </row>
    <row r="51" spans="1:12" ht="15.5">
      <c r="A51" s="125">
        <f>IF(B51="","",SUBTOTAL(3,B$8:B51))</f>
        <v>44</v>
      </c>
      <c r="B51" s="58" t="s">
        <v>312</v>
      </c>
      <c r="C51" s="106" t="s">
        <v>69</v>
      </c>
      <c r="D51" s="105">
        <v>7</v>
      </c>
      <c r="E51" s="105">
        <v>2021</v>
      </c>
      <c r="F51" s="70">
        <v>160000</v>
      </c>
      <c r="G51" s="33" t="s">
        <v>101</v>
      </c>
      <c r="H51" s="71">
        <v>9</v>
      </c>
      <c r="I51" s="70">
        <f>F51*H51</f>
        <v>1440000</v>
      </c>
      <c r="J51" s="75" t="s">
        <v>64</v>
      </c>
      <c r="K51" s="71" t="s">
        <v>22</v>
      </c>
      <c r="L51" s="73"/>
    </row>
    <row r="52" spans="1:12" ht="15.5">
      <c r="A52" s="125">
        <f>IF(B52="","",SUBTOTAL(3,B$8:B52))</f>
        <v>45</v>
      </c>
      <c r="B52" s="58" t="s">
        <v>313</v>
      </c>
      <c r="C52" s="105">
        <v>22</v>
      </c>
      <c r="D52" s="105">
        <v>1</v>
      </c>
      <c r="E52" s="105">
        <v>2021</v>
      </c>
      <c r="F52" s="70">
        <v>160000</v>
      </c>
      <c r="G52" s="33" t="s">
        <v>101</v>
      </c>
      <c r="H52" s="71">
        <v>9</v>
      </c>
      <c r="I52" s="70">
        <f t="shared" ref="I52:I72" si="1">F52*H52</f>
        <v>1440000</v>
      </c>
      <c r="J52" s="75" t="s">
        <v>64</v>
      </c>
      <c r="K52" s="71" t="s">
        <v>22</v>
      </c>
      <c r="L52" s="73"/>
    </row>
    <row r="53" spans="1:12" ht="15.5">
      <c r="A53" s="125">
        <f>IF(B53="","",SUBTOTAL(3,B$8:B53))</f>
        <v>46</v>
      </c>
      <c r="B53" s="59" t="s">
        <v>224</v>
      </c>
      <c r="C53" s="105">
        <v>8</v>
      </c>
      <c r="D53" s="105">
        <v>12</v>
      </c>
      <c r="E53" s="105">
        <v>2021</v>
      </c>
      <c r="F53" s="70">
        <v>160000</v>
      </c>
      <c r="G53" s="33" t="s">
        <v>101</v>
      </c>
      <c r="H53" s="71">
        <v>9</v>
      </c>
      <c r="I53" s="70">
        <f t="shared" si="1"/>
        <v>1440000</v>
      </c>
      <c r="J53" s="75" t="s">
        <v>64</v>
      </c>
      <c r="K53" s="71" t="s">
        <v>22</v>
      </c>
      <c r="L53" s="73"/>
    </row>
    <row r="54" spans="1:12" ht="15.5">
      <c r="A54" s="125">
        <f>IF(B54="","",SUBTOTAL(3,B$8:B54))</f>
        <v>47</v>
      </c>
      <c r="B54" s="60" t="s">
        <v>57</v>
      </c>
      <c r="C54" s="61">
        <v>12</v>
      </c>
      <c r="D54" s="105">
        <v>1</v>
      </c>
      <c r="E54" s="105">
        <v>2022</v>
      </c>
      <c r="F54" s="70">
        <v>160000</v>
      </c>
      <c r="G54" s="33" t="s">
        <v>101</v>
      </c>
      <c r="H54" s="71">
        <v>9</v>
      </c>
      <c r="I54" s="70">
        <f t="shared" si="1"/>
        <v>1440000</v>
      </c>
      <c r="J54" s="75" t="s">
        <v>271</v>
      </c>
      <c r="K54" s="71" t="s">
        <v>22</v>
      </c>
      <c r="L54" s="73"/>
    </row>
    <row r="55" spans="1:12" ht="15.5">
      <c r="A55" s="125">
        <f>IF(B55="","",SUBTOTAL(3,B$8:B55))</f>
        <v>48</v>
      </c>
      <c r="B55" s="60" t="s">
        <v>314</v>
      </c>
      <c r="C55" s="61">
        <v>21</v>
      </c>
      <c r="D55" s="106" t="s">
        <v>66</v>
      </c>
      <c r="E55" s="105">
        <v>2022</v>
      </c>
      <c r="F55" s="70">
        <v>160000</v>
      </c>
      <c r="G55" s="33" t="s">
        <v>101</v>
      </c>
      <c r="H55" s="71">
        <v>9</v>
      </c>
      <c r="I55" s="70">
        <f t="shared" si="1"/>
        <v>1440000</v>
      </c>
      <c r="J55" s="75" t="s">
        <v>64</v>
      </c>
      <c r="K55" s="71" t="s">
        <v>22</v>
      </c>
      <c r="L55" s="73"/>
    </row>
    <row r="56" spans="1:12" ht="15.5">
      <c r="A56" s="125">
        <f>IF(B56="","",SUBTOTAL(3,B$8:B56))</f>
        <v>49</v>
      </c>
      <c r="B56" s="60" t="s">
        <v>315</v>
      </c>
      <c r="C56" s="61">
        <v>14</v>
      </c>
      <c r="D56" s="105">
        <v>5</v>
      </c>
      <c r="E56" s="105">
        <v>2022</v>
      </c>
      <c r="F56" s="70">
        <v>160000</v>
      </c>
      <c r="G56" s="33" t="s">
        <v>101</v>
      </c>
      <c r="H56" s="71">
        <v>9</v>
      </c>
      <c r="I56" s="70">
        <f t="shared" si="1"/>
        <v>1440000</v>
      </c>
      <c r="J56" s="75" t="s">
        <v>271</v>
      </c>
      <c r="K56" s="71" t="s">
        <v>22</v>
      </c>
      <c r="L56" s="73"/>
    </row>
    <row r="57" spans="1:12" ht="15.5">
      <c r="A57" s="125">
        <f>IF(B57="","",SUBTOTAL(3,B$8:B57))</f>
        <v>50</v>
      </c>
      <c r="B57" s="60" t="s">
        <v>316</v>
      </c>
      <c r="C57" s="61">
        <v>29</v>
      </c>
      <c r="D57" s="105">
        <v>6</v>
      </c>
      <c r="E57" s="105">
        <v>2022</v>
      </c>
      <c r="F57" s="70">
        <v>160000</v>
      </c>
      <c r="G57" s="33" t="s">
        <v>101</v>
      </c>
      <c r="H57" s="71">
        <v>9</v>
      </c>
      <c r="I57" s="70">
        <f t="shared" si="1"/>
        <v>1440000</v>
      </c>
      <c r="J57" s="75" t="s">
        <v>271</v>
      </c>
      <c r="K57" s="71" t="s">
        <v>22</v>
      </c>
      <c r="L57" s="73"/>
    </row>
    <row r="58" spans="1:12" ht="15.5">
      <c r="A58" s="125">
        <f>IF(B58="","",SUBTOTAL(3,B$8:B58))</f>
        <v>51</v>
      </c>
      <c r="B58" s="60" t="s">
        <v>49</v>
      </c>
      <c r="C58" s="61">
        <v>16</v>
      </c>
      <c r="D58" s="105">
        <v>6</v>
      </c>
      <c r="E58" s="105">
        <v>2022</v>
      </c>
      <c r="F58" s="70">
        <v>160000</v>
      </c>
      <c r="G58" s="33" t="s">
        <v>101</v>
      </c>
      <c r="H58" s="71">
        <v>9</v>
      </c>
      <c r="I58" s="70">
        <f t="shared" si="1"/>
        <v>1440000</v>
      </c>
      <c r="J58" s="75" t="s">
        <v>271</v>
      </c>
      <c r="K58" s="71" t="s">
        <v>22</v>
      </c>
      <c r="L58" s="73"/>
    </row>
    <row r="59" spans="1:12" ht="15.5">
      <c r="A59" s="125">
        <f>IF(B59="","",SUBTOTAL(3,B$8:B59))</f>
        <v>52</v>
      </c>
      <c r="B59" s="60" t="s">
        <v>317</v>
      </c>
      <c r="C59" s="61">
        <v>19</v>
      </c>
      <c r="D59" s="105">
        <v>8</v>
      </c>
      <c r="E59" s="105">
        <v>2022</v>
      </c>
      <c r="F59" s="70">
        <v>160000</v>
      </c>
      <c r="G59" s="33" t="s">
        <v>101</v>
      </c>
      <c r="H59" s="71">
        <v>9</v>
      </c>
      <c r="I59" s="70">
        <f t="shared" si="1"/>
        <v>1440000</v>
      </c>
      <c r="J59" s="75" t="s">
        <v>271</v>
      </c>
      <c r="K59" s="71" t="s">
        <v>22</v>
      </c>
      <c r="L59" s="73"/>
    </row>
    <row r="60" spans="1:12" ht="15.5">
      <c r="A60" s="125">
        <f>IF(B60="","",SUBTOTAL(3,B$8:B60))</f>
        <v>53</v>
      </c>
      <c r="B60" s="60" t="s">
        <v>318</v>
      </c>
      <c r="C60" s="61">
        <v>28</v>
      </c>
      <c r="D60" s="105">
        <v>6</v>
      </c>
      <c r="E60" s="105">
        <v>2022</v>
      </c>
      <c r="F60" s="70">
        <v>160000</v>
      </c>
      <c r="G60" s="33" t="s">
        <v>101</v>
      </c>
      <c r="H60" s="71">
        <v>9</v>
      </c>
      <c r="I60" s="70">
        <f t="shared" si="1"/>
        <v>1440000</v>
      </c>
      <c r="J60" s="75" t="s">
        <v>271</v>
      </c>
      <c r="K60" s="71" t="s">
        <v>22</v>
      </c>
      <c r="L60" s="73"/>
    </row>
    <row r="61" spans="1:12" ht="15.5">
      <c r="A61" s="125">
        <f>IF(B61="","",SUBTOTAL(3,B$8:B61))</f>
        <v>54</v>
      </c>
      <c r="B61" s="60" t="s">
        <v>319</v>
      </c>
      <c r="C61" s="61">
        <v>24</v>
      </c>
      <c r="D61" s="105">
        <v>8</v>
      </c>
      <c r="E61" s="105">
        <v>2022</v>
      </c>
      <c r="F61" s="70">
        <v>160000</v>
      </c>
      <c r="G61" s="33" t="s">
        <v>101</v>
      </c>
      <c r="H61" s="71">
        <v>9</v>
      </c>
      <c r="I61" s="70">
        <f t="shared" si="1"/>
        <v>1440000</v>
      </c>
      <c r="J61" s="75" t="s">
        <v>271</v>
      </c>
      <c r="K61" s="71" t="s">
        <v>22</v>
      </c>
      <c r="L61" s="73"/>
    </row>
    <row r="62" spans="1:12" ht="15.5">
      <c r="A62" s="125">
        <f>IF(B62="","",SUBTOTAL(3,B$8:B62))</f>
        <v>55</v>
      </c>
      <c r="B62" s="60" t="s">
        <v>320</v>
      </c>
      <c r="C62" s="61">
        <v>26</v>
      </c>
      <c r="D62" s="105">
        <v>8</v>
      </c>
      <c r="E62" s="105">
        <v>2022</v>
      </c>
      <c r="F62" s="70">
        <v>160000</v>
      </c>
      <c r="G62" s="33" t="s">
        <v>101</v>
      </c>
      <c r="H62" s="71">
        <v>9</v>
      </c>
      <c r="I62" s="70">
        <f t="shared" si="1"/>
        <v>1440000</v>
      </c>
      <c r="J62" s="75" t="s">
        <v>271</v>
      </c>
      <c r="K62" s="71" t="s">
        <v>22</v>
      </c>
      <c r="L62" s="73"/>
    </row>
    <row r="63" spans="1:12" ht="15.5">
      <c r="A63" s="125">
        <f>IF(B63="","",SUBTOTAL(3,B$8:B63))</f>
        <v>56</v>
      </c>
      <c r="B63" s="60" t="s">
        <v>321</v>
      </c>
      <c r="C63" s="61">
        <v>11</v>
      </c>
      <c r="D63" s="105">
        <v>9</v>
      </c>
      <c r="E63" s="105">
        <v>2022</v>
      </c>
      <c r="F63" s="70">
        <v>160000</v>
      </c>
      <c r="G63" s="33" t="s">
        <v>101</v>
      </c>
      <c r="H63" s="71">
        <v>9</v>
      </c>
      <c r="I63" s="70">
        <f t="shared" si="1"/>
        <v>1440000</v>
      </c>
      <c r="J63" s="75" t="s">
        <v>271</v>
      </c>
      <c r="K63" s="71" t="s">
        <v>22</v>
      </c>
      <c r="L63" s="73"/>
    </row>
    <row r="64" spans="1:12" ht="15.5">
      <c r="A64" s="125">
        <f>IF(B64="","",SUBTOTAL(3,B$8:B64))</f>
        <v>57</v>
      </c>
      <c r="B64" s="60" t="s">
        <v>322</v>
      </c>
      <c r="C64" s="61">
        <v>8</v>
      </c>
      <c r="D64" s="105">
        <v>3</v>
      </c>
      <c r="E64" s="105">
        <v>2022</v>
      </c>
      <c r="F64" s="70">
        <v>160000</v>
      </c>
      <c r="G64" s="33" t="s">
        <v>101</v>
      </c>
      <c r="H64" s="71">
        <v>9</v>
      </c>
      <c r="I64" s="70">
        <f t="shared" si="1"/>
        <v>1440000</v>
      </c>
      <c r="J64" s="75" t="s">
        <v>271</v>
      </c>
      <c r="K64" s="71" t="s">
        <v>22</v>
      </c>
      <c r="L64" s="73"/>
    </row>
    <row r="65" spans="1:12" ht="15.5">
      <c r="A65" s="125">
        <f>IF(B65="","",SUBTOTAL(3,B$8:B65))</f>
        <v>58</v>
      </c>
      <c r="B65" s="60" t="s">
        <v>323</v>
      </c>
      <c r="C65" s="62" t="s">
        <v>35</v>
      </c>
      <c r="D65" s="105">
        <v>6</v>
      </c>
      <c r="E65" s="105">
        <v>2022</v>
      </c>
      <c r="F65" s="70">
        <v>160000</v>
      </c>
      <c r="G65" s="33" t="s">
        <v>101</v>
      </c>
      <c r="H65" s="71">
        <v>9</v>
      </c>
      <c r="I65" s="70">
        <f t="shared" si="1"/>
        <v>1440000</v>
      </c>
      <c r="J65" s="75" t="s">
        <v>271</v>
      </c>
      <c r="K65" s="71" t="s">
        <v>22</v>
      </c>
      <c r="L65" s="73"/>
    </row>
    <row r="66" spans="1:12" ht="15.5">
      <c r="A66" s="125">
        <f>IF(B66="","",SUBTOTAL(3,B$8:B66))</f>
        <v>59</v>
      </c>
      <c r="B66" s="60" t="s">
        <v>324</v>
      </c>
      <c r="C66" s="61">
        <v>1</v>
      </c>
      <c r="D66" s="105">
        <v>3</v>
      </c>
      <c r="E66" s="105">
        <v>2022</v>
      </c>
      <c r="F66" s="70">
        <v>160000</v>
      </c>
      <c r="G66" s="33" t="s">
        <v>101</v>
      </c>
      <c r="H66" s="71">
        <v>9</v>
      </c>
      <c r="I66" s="70">
        <f t="shared" si="1"/>
        <v>1440000</v>
      </c>
      <c r="J66" s="75" t="s">
        <v>271</v>
      </c>
      <c r="K66" s="71" t="s">
        <v>22</v>
      </c>
      <c r="L66" s="73"/>
    </row>
    <row r="67" spans="1:12" ht="15.5">
      <c r="A67" s="125">
        <f>IF(B67="","",SUBTOTAL(3,B$8:B67))</f>
        <v>60</v>
      </c>
      <c r="B67" s="60" t="s">
        <v>325</v>
      </c>
      <c r="C67" s="61">
        <v>17</v>
      </c>
      <c r="D67" s="105">
        <v>4</v>
      </c>
      <c r="E67" s="105">
        <v>2022</v>
      </c>
      <c r="F67" s="70">
        <v>160000</v>
      </c>
      <c r="G67" s="33" t="s">
        <v>101</v>
      </c>
      <c r="H67" s="71">
        <v>9</v>
      </c>
      <c r="I67" s="70">
        <f t="shared" si="1"/>
        <v>1440000</v>
      </c>
      <c r="J67" s="75" t="s">
        <v>271</v>
      </c>
      <c r="K67" s="71" t="s">
        <v>22</v>
      </c>
      <c r="L67" s="73"/>
    </row>
    <row r="68" spans="1:12" ht="15.5">
      <c r="A68" s="125">
        <f>IF(B68="","",SUBTOTAL(3,B$8:B68))</f>
        <v>61</v>
      </c>
      <c r="B68" s="60" t="s">
        <v>326</v>
      </c>
      <c r="C68" s="61">
        <v>8</v>
      </c>
      <c r="D68" s="105">
        <v>5</v>
      </c>
      <c r="E68" s="105">
        <v>2022</v>
      </c>
      <c r="F68" s="70">
        <v>160000</v>
      </c>
      <c r="G68" s="33" t="s">
        <v>101</v>
      </c>
      <c r="H68" s="71">
        <v>9</v>
      </c>
      <c r="I68" s="70">
        <f t="shared" si="1"/>
        <v>1440000</v>
      </c>
      <c r="J68" s="75" t="s">
        <v>271</v>
      </c>
      <c r="K68" s="71" t="s">
        <v>22</v>
      </c>
      <c r="L68" s="73"/>
    </row>
    <row r="69" spans="1:12" ht="15.5">
      <c r="A69" s="125">
        <f>IF(B69="","",SUBTOTAL(3,B$8:B69))</f>
        <v>62</v>
      </c>
      <c r="B69" s="60" t="s">
        <v>327</v>
      </c>
      <c r="C69" s="61">
        <v>30</v>
      </c>
      <c r="D69" s="105">
        <v>11</v>
      </c>
      <c r="E69" s="105">
        <v>2022</v>
      </c>
      <c r="F69" s="70">
        <v>160000</v>
      </c>
      <c r="G69" s="33" t="s">
        <v>101</v>
      </c>
      <c r="H69" s="71">
        <v>9</v>
      </c>
      <c r="I69" s="70">
        <f t="shared" si="1"/>
        <v>1440000</v>
      </c>
      <c r="J69" s="75" t="s">
        <v>271</v>
      </c>
      <c r="K69" s="71" t="s">
        <v>22</v>
      </c>
      <c r="L69" s="73"/>
    </row>
    <row r="70" spans="1:12" ht="15.5">
      <c r="A70" s="125">
        <f>IF(B70="","",SUBTOTAL(3,B$8:B70))</f>
        <v>63</v>
      </c>
      <c r="B70" s="60" t="s">
        <v>328</v>
      </c>
      <c r="C70" s="61">
        <v>19</v>
      </c>
      <c r="D70" s="105">
        <v>12</v>
      </c>
      <c r="E70" s="105">
        <v>2022</v>
      </c>
      <c r="F70" s="70">
        <v>160000</v>
      </c>
      <c r="G70" s="33" t="s">
        <v>101</v>
      </c>
      <c r="H70" s="71">
        <v>9</v>
      </c>
      <c r="I70" s="70">
        <f t="shared" si="1"/>
        <v>1440000</v>
      </c>
      <c r="J70" s="75" t="s">
        <v>271</v>
      </c>
      <c r="K70" s="71" t="s">
        <v>22</v>
      </c>
      <c r="L70" s="73"/>
    </row>
    <row r="71" spans="1:12" ht="15.5">
      <c r="A71" s="125">
        <f>IF(B71="","",SUBTOTAL(3,B$8:B71))</f>
        <v>64</v>
      </c>
      <c r="B71" s="60" t="s">
        <v>329</v>
      </c>
      <c r="C71" s="61">
        <v>13</v>
      </c>
      <c r="D71" s="105">
        <v>5</v>
      </c>
      <c r="E71" s="105">
        <v>2022</v>
      </c>
      <c r="F71" s="70">
        <v>160000</v>
      </c>
      <c r="G71" s="33" t="s">
        <v>101</v>
      </c>
      <c r="H71" s="71">
        <v>9</v>
      </c>
      <c r="I71" s="70">
        <f t="shared" si="1"/>
        <v>1440000</v>
      </c>
      <c r="J71" s="75" t="s">
        <v>271</v>
      </c>
      <c r="K71" s="71" t="s">
        <v>22</v>
      </c>
      <c r="L71" s="73"/>
    </row>
    <row r="72" spans="1:12" ht="15.5">
      <c r="A72" s="125">
        <f>IF(B72="","",SUBTOTAL(3,B$8:B72))</f>
        <v>65</v>
      </c>
      <c r="B72" s="60" t="s">
        <v>330</v>
      </c>
      <c r="C72" s="61">
        <v>4</v>
      </c>
      <c r="D72" s="105">
        <v>4</v>
      </c>
      <c r="E72" s="105">
        <v>2022</v>
      </c>
      <c r="F72" s="70">
        <v>160000</v>
      </c>
      <c r="G72" s="33" t="s">
        <v>101</v>
      </c>
      <c r="H72" s="71">
        <v>9</v>
      </c>
      <c r="I72" s="70">
        <f t="shared" si="1"/>
        <v>1440000</v>
      </c>
      <c r="J72" s="75" t="s">
        <v>271</v>
      </c>
      <c r="K72" s="71" t="s">
        <v>22</v>
      </c>
      <c r="L72" s="73"/>
    </row>
    <row r="73" spans="1:12" ht="15.5">
      <c r="A73" s="125">
        <f>IF(B73="","",SUBTOTAL(3,B$8:B73))</f>
        <v>66</v>
      </c>
      <c r="B73" s="60" t="s">
        <v>331</v>
      </c>
      <c r="C73" s="61">
        <v>14</v>
      </c>
      <c r="D73" s="105">
        <v>10</v>
      </c>
      <c r="E73" s="105">
        <v>2022</v>
      </c>
      <c r="F73" s="70">
        <v>160000</v>
      </c>
      <c r="G73" s="33" t="s">
        <v>101</v>
      </c>
      <c r="H73" s="71">
        <v>9</v>
      </c>
      <c r="I73" s="70">
        <f>F73*H73</f>
        <v>1440000</v>
      </c>
      <c r="J73" s="75" t="s">
        <v>64</v>
      </c>
      <c r="K73" s="71" t="s">
        <v>22</v>
      </c>
      <c r="L73" s="69"/>
    </row>
    <row r="74" spans="1:12" ht="15.5">
      <c r="A74" s="125">
        <f>IF(B74="","",SUBTOTAL(3,B$8:B74))</f>
        <v>67</v>
      </c>
      <c r="B74" s="60" t="s">
        <v>332</v>
      </c>
      <c r="C74" s="61">
        <v>1</v>
      </c>
      <c r="D74" s="105">
        <v>12</v>
      </c>
      <c r="E74" s="105">
        <v>2022</v>
      </c>
      <c r="F74" s="70">
        <v>160000</v>
      </c>
      <c r="G74" s="33" t="s">
        <v>101</v>
      </c>
      <c r="H74" s="71">
        <v>9</v>
      </c>
      <c r="I74" s="70">
        <f t="shared" ref="I74:I103" si="2">F74*H74</f>
        <v>1440000</v>
      </c>
      <c r="J74" s="75" t="s">
        <v>64</v>
      </c>
      <c r="K74" s="71" t="s">
        <v>22</v>
      </c>
      <c r="L74" s="69"/>
    </row>
    <row r="75" spans="1:12" ht="15.5">
      <c r="A75" s="125">
        <f>IF(B75="","",SUBTOTAL(3,B$8:B75))</f>
        <v>68</v>
      </c>
      <c r="B75" s="60" t="s">
        <v>333</v>
      </c>
      <c r="C75" s="61">
        <v>17</v>
      </c>
      <c r="D75" s="105">
        <v>9</v>
      </c>
      <c r="E75" s="105">
        <v>2022</v>
      </c>
      <c r="F75" s="70">
        <v>160000</v>
      </c>
      <c r="G75" s="33" t="s">
        <v>101</v>
      </c>
      <c r="H75" s="71">
        <v>9</v>
      </c>
      <c r="I75" s="70">
        <f t="shared" si="2"/>
        <v>1440000</v>
      </c>
      <c r="J75" s="75" t="s">
        <v>64</v>
      </c>
      <c r="K75" s="71" t="s">
        <v>22</v>
      </c>
      <c r="L75" s="69"/>
    </row>
    <row r="76" spans="1:12" ht="15.5">
      <c r="A76" s="125">
        <f>IF(B76="","",SUBTOTAL(3,B$8:B76))</f>
        <v>69</v>
      </c>
      <c r="B76" s="60" t="s">
        <v>334</v>
      </c>
      <c r="C76" s="62" t="s">
        <v>30</v>
      </c>
      <c r="D76" s="106" t="s">
        <v>4</v>
      </c>
      <c r="E76" s="105">
        <v>2022</v>
      </c>
      <c r="F76" s="70">
        <v>160000</v>
      </c>
      <c r="G76" s="33" t="s">
        <v>101</v>
      </c>
      <c r="H76" s="71">
        <v>9</v>
      </c>
      <c r="I76" s="70">
        <f t="shared" si="2"/>
        <v>1440000</v>
      </c>
      <c r="J76" s="75" t="s">
        <v>64</v>
      </c>
      <c r="K76" s="71" t="s">
        <v>22</v>
      </c>
      <c r="L76" s="69"/>
    </row>
    <row r="77" spans="1:12" ht="15.5">
      <c r="A77" s="125">
        <f>IF(B77="","",SUBTOTAL(3,B$8:B77))</f>
        <v>70</v>
      </c>
      <c r="B77" s="60" t="s">
        <v>335</v>
      </c>
      <c r="C77" s="61">
        <v>22</v>
      </c>
      <c r="D77" s="105">
        <v>3</v>
      </c>
      <c r="E77" s="105">
        <v>2022</v>
      </c>
      <c r="F77" s="70">
        <v>160000</v>
      </c>
      <c r="G77" s="33" t="s">
        <v>101</v>
      </c>
      <c r="H77" s="71">
        <v>9</v>
      </c>
      <c r="I77" s="70">
        <f t="shared" si="2"/>
        <v>1440000</v>
      </c>
      <c r="J77" s="75" t="s">
        <v>271</v>
      </c>
      <c r="K77" s="71" t="s">
        <v>22</v>
      </c>
      <c r="L77" s="69"/>
    </row>
    <row r="78" spans="1:12" ht="15.5">
      <c r="A78" s="125">
        <f>IF(B78="","",SUBTOTAL(3,B$8:B78))</f>
        <v>71</v>
      </c>
      <c r="B78" s="60" t="s">
        <v>52</v>
      </c>
      <c r="C78" s="62" t="s">
        <v>297</v>
      </c>
      <c r="D78" s="105">
        <v>1</v>
      </c>
      <c r="E78" s="105">
        <v>2022</v>
      </c>
      <c r="F78" s="70">
        <v>160000</v>
      </c>
      <c r="G78" s="33" t="s">
        <v>101</v>
      </c>
      <c r="H78" s="71">
        <v>9</v>
      </c>
      <c r="I78" s="70">
        <f t="shared" si="2"/>
        <v>1440000</v>
      </c>
      <c r="J78" s="75" t="s">
        <v>64</v>
      </c>
      <c r="K78" s="71" t="s">
        <v>22</v>
      </c>
      <c r="L78" s="69"/>
    </row>
    <row r="79" spans="1:12" ht="15.5">
      <c r="A79" s="125">
        <f>IF(B79="","",SUBTOTAL(3,B$8:B79))</f>
        <v>72</v>
      </c>
      <c r="B79" s="63" t="s">
        <v>336</v>
      </c>
      <c r="C79" s="69">
        <v>29</v>
      </c>
      <c r="D79" s="69">
        <v>7</v>
      </c>
      <c r="E79" s="69">
        <v>2020</v>
      </c>
      <c r="F79" s="70">
        <v>160000</v>
      </c>
      <c r="G79" s="33" t="s">
        <v>101</v>
      </c>
      <c r="H79" s="71">
        <v>9</v>
      </c>
      <c r="I79" s="70">
        <f t="shared" si="2"/>
        <v>1440000</v>
      </c>
      <c r="J79" s="72" t="s">
        <v>337</v>
      </c>
      <c r="K79" s="71" t="s">
        <v>338</v>
      </c>
      <c r="L79" s="69"/>
    </row>
    <row r="80" spans="1:12" ht="15.5">
      <c r="A80" s="125">
        <f>IF(B80="","",SUBTOTAL(3,B$8:B80))</f>
        <v>73</v>
      </c>
      <c r="B80" s="63" t="s">
        <v>339</v>
      </c>
      <c r="C80" s="69">
        <v>11</v>
      </c>
      <c r="D80" s="69">
        <v>5</v>
      </c>
      <c r="E80" s="69">
        <v>2020</v>
      </c>
      <c r="F80" s="70">
        <v>160000</v>
      </c>
      <c r="G80" s="33" t="s">
        <v>101</v>
      </c>
      <c r="H80" s="71">
        <v>9</v>
      </c>
      <c r="I80" s="70">
        <f t="shared" si="2"/>
        <v>1440000</v>
      </c>
      <c r="J80" s="72" t="s">
        <v>78</v>
      </c>
      <c r="K80" s="71" t="s">
        <v>338</v>
      </c>
      <c r="L80" s="69"/>
    </row>
    <row r="81" spans="1:12" ht="15.5">
      <c r="A81" s="125">
        <f>IF(B81="","",SUBTOTAL(3,B$8:B81))</f>
        <v>74</v>
      </c>
      <c r="B81" s="63" t="s">
        <v>340</v>
      </c>
      <c r="C81" s="69">
        <v>29</v>
      </c>
      <c r="D81" s="69">
        <v>5</v>
      </c>
      <c r="E81" s="69">
        <v>2020</v>
      </c>
      <c r="F81" s="70">
        <v>160000</v>
      </c>
      <c r="G81" s="33" t="s">
        <v>101</v>
      </c>
      <c r="H81" s="71">
        <v>9</v>
      </c>
      <c r="I81" s="70">
        <f t="shared" si="2"/>
        <v>1440000</v>
      </c>
      <c r="J81" s="72" t="s">
        <v>70</v>
      </c>
      <c r="K81" s="71" t="s">
        <v>338</v>
      </c>
      <c r="L81" s="69"/>
    </row>
    <row r="82" spans="1:12" ht="15.5">
      <c r="A82" s="125">
        <f>IF(B82="","",SUBTOTAL(3,B$8:B82))</f>
        <v>75</v>
      </c>
      <c r="B82" s="63" t="s">
        <v>42</v>
      </c>
      <c r="C82" s="69">
        <v>7</v>
      </c>
      <c r="D82" s="69">
        <v>5</v>
      </c>
      <c r="E82" s="69">
        <v>2020</v>
      </c>
      <c r="F82" s="70">
        <v>160000</v>
      </c>
      <c r="G82" s="33" t="s">
        <v>101</v>
      </c>
      <c r="H82" s="71">
        <v>9</v>
      </c>
      <c r="I82" s="70">
        <f t="shared" si="2"/>
        <v>1440000</v>
      </c>
      <c r="J82" s="72" t="s">
        <v>70</v>
      </c>
      <c r="K82" s="71" t="s">
        <v>338</v>
      </c>
      <c r="L82" s="69"/>
    </row>
    <row r="83" spans="1:12" ht="15.5">
      <c r="A83" s="125">
        <f>IF(B83="","",SUBTOTAL(3,B$8:B83))</f>
        <v>76</v>
      </c>
      <c r="B83" s="63" t="s">
        <v>341</v>
      </c>
      <c r="C83" s="69">
        <v>18</v>
      </c>
      <c r="D83" s="69">
        <v>5</v>
      </c>
      <c r="E83" s="69">
        <v>2020</v>
      </c>
      <c r="F83" s="70">
        <v>160000</v>
      </c>
      <c r="G83" s="33" t="s">
        <v>101</v>
      </c>
      <c r="H83" s="71">
        <v>9</v>
      </c>
      <c r="I83" s="70">
        <f t="shared" si="2"/>
        <v>1440000</v>
      </c>
      <c r="J83" s="72" t="s">
        <v>70</v>
      </c>
      <c r="K83" s="71" t="s">
        <v>338</v>
      </c>
      <c r="L83" s="69"/>
    </row>
    <row r="84" spans="1:12" ht="15.5">
      <c r="A84" s="125">
        <f>IF(B84="","",SUBTOTAL(3,B$8:B84))</f>
        <v>77</v>
      </c>
      <c r="B84" s="63" t="s">
        <v>36</v>
      </c>
      <c r="C84" s="69">
        <v>23</v>
      </c>
      <c r="D84" s="69">
        <v>7</v>
      </c>
      <c r="E84" s="69">
        <v>2020</v>
      </c>
      <c r="F84" s="70">
        <v>160000</v>
      </c>
      <c r="G84" s="33" t="s">
        <v>101</v>
      </c>
      <c r="H84" s="71">
        <v>9</v>
      </c>
      <c r="I84" s="70">
        <f t="shared" si="2"/>
        <v>1440000</v>
      </c>
      <c r="J84" s="72" t="s">
        <v>70</v>
      </c>
      <c r="K84" s="71" t="s">
        <v>338</v>
      </c>
      <c r="L84" s="69"/>
    </row>
    <row r="85" spans="1:12" ht="15.5">
      <c r="A85" s="125">
        <f>IF(B85="","",SUBTOTAL(3,B$8:B85))</f>
        <v>78</v>
      </c>
      <c r="B85" s="63" t="s">
        <v>342</v>
      </c>
      <c r="C85" s="69">
        <v>2</v>
      </c>
      <c r="D85" s="69">
        <v>10</v>
      </c>
      <c r="E85" s="69">
        <v>2020</v>
      </c>
      <c r="F85" s="70">
        <v>160000</v>
      </c>
      <c r="G85" s="33" t="s">
        <v>101</v>
      </c>
      <c r="H85" s="71">
        <v>9</v>
      </c>
      <c r="I85" s="70">
        <f t="shared" si="2"/>
        <v>1440000</v>
      </c>
      <c r="J85" s="72" t="s">
        <v>70</v>
      </c>
      <c r="K85" s="71" t="s">
        <v>338</v>
      </c>
      <c r="L85" s="69"/>
    </row>
    <row r="86" spans="1:12" ht="15.5">
      <c r="A86" s="125">
        <f>IF(B86="","",SUBTOTAL(3,B$8:B86))</f>
        <v>79</v>
      </c>
      <c r="B86" s="63" t="s">
        <v>343</v>
      </c>
      <c r="C86" s="69">
        <v>18</v>
      </c>
      <c r="D86" s="69">
        <v>9</v>
      </c>
      <c r="E86" s="69">
        <v>2020</v>
      </c>
      <c r="F86" s="70">
        <v>160000</v>
      </c>
      <c r="G86" s="33" t="s">
        <v>101</v>
      </c>
      <c r="H86" s="71">
        <v>9</v>
      </c>
      <c r="I86" s="70">
        <f t="shared" si="2"/>
        <v>1440000</v>
      </c>
      <c r="J86" s="72" t="s">
        <v>70</v>
      </c>
      <c r="K86" s="71" t="s">
        <v>338</v>
      </c>
      <c r="L86" s="69"/>
    </row>
    <row r="87" spans="1:12" ht="15.5">
      <c r="A87" s="125">
        <f>IF(B87="","",SUBTOTAL(3,B$8:B87))</f>
        <v>80</v>
      </c>
      <c r="B87" s="63" t="s">
        <v>344</v>
      </c>
      <c r="C87" s="69">
        <v>6</v>
      </c>
      <c r="D87" s="69">
        <v>2</v>
      </c>
      <c r="E87" s="69">
        <v>2020</v>
      </c>
      <c r="F87" s="70">
        <v>160000</v>
      </c>
      <c r="G87" s="33" t="s">
        <v>101</v>
      </c>
      <c r="H87" s="71">
        <v>9</v>
      </c>
      <c r="I87" s="70">
        <f t="shared" si="2"/>
        <v>1440000</v>
      </c>
      <c r="J87" s="72" t="s">
        <v>70</v>
      </c>
      <c r="K87" s="71" t="s">
        <v>338</v>
      </c>
      <c r="L87" s="69"/>
    </row>
    <row r="88" spans="1:12" ht="15.5">
      <c r="A88" s="125">
        <f>IF(B88="","",SUBTOTAL(3,B$8:B88))</f>
        <v>81</v>
      </c>
      <c r="B88" s="64" t="s">
        <v>345</v>
      </c>
      <c r="C88" s="69">
        <v>2</v>
      </c>
      <c r="D88" s="69">
        <v>7</v>
      </c>
      <c r="E88" s="69">
        <v>2020</v>
      </c>
      <c r="F88" s="70">
        <v>160000</v>
      </c>
      <c r="G88" s="33" t="s">
        <v>101</v>
      </c>
      <c r="H88" s="71">
        <v>9</v>
      </c>
      <c r="I88" s="70">
        <f t="shared" si="2"/>
        <v>1440000</v>
      </c>
      <c r="J88" s="72" t="s">
        <v>70</v>
      </c>
      <c r="K88" s="71" t="s">
        <v>338</v>
      </c>
      <c r="L88" s="69"/>
    </row>
    <row r="89" spans="1:12" ht="15.5">
      <c r="A89" s="125">
        <f>IF(B89="","",SUBTOTAL(3,B$8:B89))</f>
        <v>82</v>
      </c>
      <c r="B89" s="64" t="s">
        <v>346</v>
      </c>
      <c r="C89" s="74">
        <v>4</v>
      </c>
      <c r="D89" s="74">
        <v>6</v>
      </c>
      <c r="E89" s="69">
        <v>2020</v>
      </c>
      <c r="F89" s="70">
        <v>160000</v>
      </c>
      <c r="G89" s="33" t="s">
        <v>101</v>
      </c>
      <c r="H89" s="71">
        <v>9</v>
      </c>
      <c r="I89" s="70">
        <f t="shared" si="2"/>
        <v>1440000</v>
      </c>
      <c r="J89" s="72" t="s">
        <v>70</v>
      </c>
      <c r="K89" s="71" t="s">
        <v>338</v>
      </c>
      <c r="L89" s="69"/>
    </row>
    <row r="90" spans="1:12" ht="15.5">
      <c r="A90" s="125">
        <f>IF(B90="","",SUBTOTAL(3,B$8:B90))</f>
        <v>83</v>
      </c>
      <c r="B90" s="63" t="s">
        <v>48</v>
      </c>
      <c r="C90" s="74">
        <v>2</v>
      </c>
      <c r="D90" s="74">
        <v>11</v>
      </c>
      <c r="E90" s="69">
        <v>2020</v>
      </c>
      <c r="F90" s="70">
        <v>160000</v>
      </c>
      <c r="G90" s="33" t="s">
        <v>101</v>
      </c>
      <c r="H90" s="71">
        <v>9</v>
      </c>
      <c r="I90" s="70">
        <f t="shared" si="2"/>
        <v>1440000</v>
      </c>
      <c r="J90" s="72" t="s">
        <v>70</v>
      </c>
      <c r="K90" s="71" t="s">
        <v>338</v>
      </c>
      <c r="L90" s="69"/>
    </row>
    <row r="91" spans="1:12" ht="15.5">
      <c r="A91" s="125">
        <f>IF(B91="","",SUBTOTAL(3,B$8:B91))</f>
        <v>84</v>
      </c>
      <c r="B91" s="63" t="s">
        <v>347</v>
      </c>
      <c r="C91" s="74">
        <v>26</v>
      </c>
      <c r="D91" s="74">
        <v>1</v>
      </c>
      <c r="E91" s="69">
        <v>2020</v>
      </c>
      <c r="F91" s="70">
        <v>160000</v>
      </c>
      <c r="G91" s="33" t="s">
        <v>101</v>
      </c>
      <c r="H91" s="71">
        <v>9</v>
      </c>
      <c r="I91" s="70">
        <f t="shared" si="2"/>
        <v>1440000</v>
      </c>
      <c r="J91" s="72" t="s">
        <v>70</v>
      </c>
      <c r="K91" s="71" t="s">
        <v>338</v>
      </c>
      <c r="L91" s="69"/>
    </row>
    <row r="92" spans="1:12" ht="15.5">
      <c r="A92" s="125">
        <f>IF(B92="","",SUBTOTAL(3,B$8:B92))</f>
        <v>85</v>
      </c>
      <c r="B92" s="63" t="s">
        <v>348</v>
      </c>
      <c r="C92" s="74">
        <v>25</v>
      </c>
      <c r="D92" s="74">
        <v>4</v>
      </c>
      <c r="E92" s="69">
        <v>2020</v>
      </c>
      <c r="F92" s="70">
        <v>160000</v>
      </c>
      <c r="G92" s="33" t="s">
        <v>101</v>
      </c>
      <c r="H92" s="71">
        <v>9</v>
      </c>
      <c r="I92" s="70">
        <f t="shared" si="2"/>
        <v>1440000</v>
      </c>
      <c r="J92" s="72" t="s">
        <v>70</v>
      </c>
      <c r="K92" s="71" t="s">
        <v>338</v>
      </c>
      <c r="L92" s="69"/>
    </row>
    <row r="93" spans="1:12" ht="15.5">
      <c r="A93" s="125">
        <f>IF(B93="","",SUBTOTAL(3,B$8:B93))</f>
        <v>86</v>
      </c>
      <c r="B93" s="63" t="s">
        <v>349</v>
      </c>
      <c r="C93" s="74">
        <v>16</v>
      </c>
      <c r="D93" s="74">
        <v>12</v>
      </c>
      <c r="E93" s="69">
        <v>2020</v>
      </c>
      <c r="F93" s="70">
        <v>160000</v>
      </c>
      <c r="G93" s="33" t="s">
        <v>101</v>
      </c>
      <c r="H93" s="71">
        <v>9</v>
      </c>
      <c r="I93" s="70">
        <f t="shared" si="2"/>
        <v>1440000</v>
      </c>
      <c r="J93" s="72" t="s">
        <v>70</v>
      </c>
      <c r="K93" s="71" t="s">
        <v>338</v>
      </c>
      <c r="L93" s="69"/>
    </row>
    <row r="94" spans="1:12" ht="15.5">
      <c r="A94" s="125">
        <f>IF(B94="","",SUBTOTAL(3,B$8:B94))</f>
        <v>87</v>
      </c>
      <c r="B94" s="64" t="s">
        <v>350</v>
      </c>
      <c r="C94" s="74">
        <v>15</v>
      </c>
      <c r="D94" s="74">
        <v>5</v>
      </c>
      <c r="E94" s="69">
        <v>2020</v>
      </c>
      <c r="F94" s="70">
        <v>160000</v>
      </c>
      <c r="G94" s="33" t="s">
        <v>101</v>
      </c>
      <c r="H94" s="71">
        <v>9</v>
      </c>
      <c r="I94" s="70">
        <f t="shared" si="2"/>
        <v>1440000</v>
      </c>
      <c r="J94" s="72" t="s">
        <v>351</v>
      </c>
      <c r="K94" s="71" t="s">
        <v>338</v>
      </c>
      <c r="L94" s="69"/>
    </row>
    <row r="95" spans="1:12" ht="15.5">
      <c r="A95" s="125">
        <f>IF(B95="","",SUBTOTAL(3,B$8:B95))</f>
        <v>88</v>
      </c>
      <c r="B95" s="64" t="s">
        <v>352</v>
      </c>
      <c r="C95" s="74">
        <v>15</v>
      </c>
      <c r="D95" s="74">
        <v>11</v>
      </c>
      <c r="E95" s="69">
        <v>2020</v>
      </c>
      <c r="F95" s="70">
        <v>160000</v>
      </c>
      <c r="G95" s="33" t="s">
        <v>101</v>
      </c>
      <c r="H95" s="71">
        <v>9</v>
      </c>
      <c r="I95" s="70">
        <f t="shared" si="2"/>
        <v>1440000</v>
      </c>
      <c r="J95" s="72" t="s">
        <v>70</v>
      </c>
      <c r="K95" s="71" t="s">
        <v>338</v>
      </c>
      <c r="L95" s="69"/>
    </row>
    <row r="96" spans="1:12" ht="15.5">
      <c r="A96" s="125">
        <f>IF(B96="","",SUBTOTAL(3,B$8:B96))</f>
        <v>89</v>
      </c>
      <c r="B96" s="64" t="s">
        <v>353</v>
      </c>
      <c r="C96" s="74">
        <v>26</v>
      </c>
      <c r="D96" s="74">
        <v>2</v>
      </c>
      <c r="E96" s="69">
        <v>2020</v>
      </c>
      <c r="F96" s="70">
        <v>160000</v>
      </c>
      <c r="G96" s="33" t="s">
        <v>101</v>
      </c>
      <c r="H96" s="71">
        <v>9</v>
      </c>
      <c r="I96" s="70">
        <f t="shared" si="2"/>
        <v>1440000</v>
      </c>
      <c r="J96" s="72" t="s">
        <v>70</v>
      </c>
      <c r="K96" s="71" t="s">
        <v>338</v>
      </c>
      <c r="L96" s="69"/>
    </row>
    <row r="97" spans="1:12" ht="15.5">
      <c r="A97" s="125">
        <f>IF(B97="","",SUBTOTAL(3,B$8:B97))</f>
        <v>90</v>
      </c>
      <c r="B97" s="64" t="s">
        <v>354</v>
      </c>
      <c r="C97" s="74">
        <v>2</v>
      </c>
      <c r="D97" s="74">
        <v>4</v>
      </c>
      <c r="E97" s="69">
        <v>2020</v>
      </c>
      <c r="F97" s="70">
        <v>160000</v>
      </c>
      <c r="G97" s="33" t="s">
        <v>101</v>
      </c>
      <c r="H97" s="71">
        <v>9</v>
      </c>
      <c r="I97" s="70">
        <f t="shared" si="2"/>
        <v>1440000</v>
      </c>
      <c r="J97" s="72" t="s">
        <v>70</v>
      </c>
      <c r="K97" s="71" t="s">
        <v>338</v>
      </c>
      <c r="L97" s="69"/>
    </row>
    <row r="98" spans="1:12" ht="15.5">
      <c r="A98" s="125">
        <f>IF(B98="","",SUBTOTAL(3,B$8:B98))</f>
        <v>91</v>
      </c>
      <c r="B98" s="64" t="s">
        <v>355</v>
      </c>
      <c r="C98" s="74">
        <v>5</v>
      </c>
      <c r="D98" s="74">
        <v>3</v>
      </c>
      <c r="E98" s="69">
        <v>2020</v>
      </c>
      <c r="F98" s="70">
        <v>160000</v>
      </c>
      <c r="G98" s="33" t="s">
        <v>101</v>
      </c>
      <c r="H98" s="71">
        <v>9</v>
      </c>
      <c r="I98" s="70">
        <f t="shared" si="2"/>
        <v>1440000</v>
      </c>
      <c r="J98" s="72" t="s">
        <v>64</v>
      </c>
      <c r="K98" s="71" t="s">
        <v>338</v>
      </c>
      <c r="L98" s="69"/>
    </row>
    <row r="99" spans="1:12" ht="15.5">
      <c r="A99" s="125">
        <f>IF(B99="","",SUBTOTAL(3,B$8:B99))</f>
        <v>92</v>
      </c>
      <c r="B99" s="65" t="s">
        <v>356</v>
      </c>
      <c r="C99" s="69">
        <v>6</v>
      </c>
      <c r="D99" s="69">
        <v>4</v>
      </c>
      <c r="E99" s="69">
        <v>2021</v>
      </c>
      <c r="F99" s="70">
        <v>160000</v>
      </c>
      <c r="G99" s="33" t="s">
        <v>101</v>
      </c>
      <c r="H99" s="71">
        <v>9</v>
      </c>
      <c r="I99" s="70">
        <f t="shared" si="2"/>
        <v>1440000</v>
      </c>
      <c r="J99" s="75" t="s">
        <v>357</v>
      </c>
      <c r="K99" s="71" t="s">
        <v>358</v>
      </c>
      <c r="L99" s="69" t="s">
        <v>359</v>
      </c>
    </row>
    <row r="100" spans="1:12" ht="15.5">
      <c r="A100" s="125">
        <f>IF(B100="","",SUBTOTAL(3,B$8:B100))</f>
        <v>93</v>
      </c>
      <c r="B100" s="63" t="s">
        <v>360</v>
      </c>
      <c r="C100" s="69">
        <v>28</v>
      </c>
      <c r="D100" s="69">
        <v>3</v>
      </c>
      <c r="E100" s="69">
        <v>2021</v>
      </c>
      <c r="F100" s="70">
        <v>160000</v>
      </c>
      <c r="G100" s="33" t="s">
        <v>101</v>
      </c>
      <c r="H100" s="71">
        <v>9</v>
      </c>
      <c r="I100" s="70">
        <f t="shared" si="2"/>
        <v>1440000</v>
      </c>
      <c r="J100" s="72" t="s">
        <v>70</v>
      </c>
      <c r="K100" s="71" t="s">
        <v>338</v>
      </c>
      <c r="L100" s="69"/>
    </row>
    <row r="101" spans="1:12" ht="15.5">
      <c r="A101" s="125">
        <f>IF(B101="","",SUBTOTAL(3,B$8:B101))</f>
        <v>94</v>
      </c>
      <c r="B101" s="66" t="s">
        <v>361</v>
      </c>
      <c r="C101" s="69">
        <v>2</v>
      </c>
      <c r="D101" s="69">
        <v>4</v>
      </c>
      <c r="E101" s="69">
        <v>2021</v>
      </c>
      <c r="F101" s="70">
        <v>160000</v>
      </c>
      <c r="G101" s="33" t="s">
        <v>101</v>
      </c>
      <c r="H101" s="71">
        <v>9</v>
      </c>
      <c r="I101" s="70">
        <f t="shared" si="2"/>
        <v>1440000</v>
      </c>
      <c r="J101" s="72" t="s">
        <v>70</v>
      </c>
      <c r="K101" s="71" t="s">
        <v>338</v>
      </c>
      <c r="L101" s="69"/>
    </row>
    <row r="102" spans="1:12" ht="15.5">
      <c r="A102" s="125">
        <f>IF(B102="","",SUBTOTAL(3,B$8:B102))</f>
        <v>95</v>
      </c>
      <c r="B102" s="64" t="s">
        <v>362</v>
      </c>
      <c r="C102" s="69">
        <v>14</v>
      </c>
      <c r="D102" s="69">
        <v>4</v>
      </c>
      <c r="E102" s="69">
        <v>2021</v>
      </c>
      <c r="F102" s="70">
        <v>160000</v>
      </c>
      <c r="G102" s="33" t="s">
        <v>101</v>
      </c>
      <c r="H102" s="71">
        <v>9</v>
      </c>
      <c r="I102" s="70">
        <f t="shared" si="2"/>
        <v>1440000</v>
      </c>
      <c r="J102" s="72" t="s">
        <v>70</v>
      </c>
      <c r="K102" s="71" t="s">
        <v>338</v>
      </c>
      <c r="L102" s="69"/>
    </row>
    <row r="103" spans="1:12" ht="15.5">
      <c r="A103" s="125">
        <f>IF(B103="","",SUBTOTAL(3,B$8:B103))</f>
        <v>96</v>
      </c>
      <c r="B103" s="64" t="s">
        <v>363</v>
      </c>
      <c r="C103" s="69">
        <v>2</v>
      </c>
      <c r="D103" s="69">
        <v>6</v>
      </c>
      <c r="E103" s="69">
        <v>2021</v>
      </c>
      <c r="F103" s="70">
        <v>160000</v>
      </c>
      <c r="G103" s="33" t="s">
        <v>101</v>
      </c>
      <c r="H103" s="71">
        <v>9</v>
      </c>
      <c r="I103" s="70">
        <f t="shared" si="2"/>
        <v>1440000</v>
      </c>
      <c r="J103" s="72" t="s">
        <v>70</v>
      </c>
      <c r="K103" s="71" t="s">
        <v>338</v>
      </c>
      <c r="L103" s="69"/>
    </row>
    <row r="104" spans="1:12" ht="15.5">
      <c r="A104" s="125">
        <f>IF(B104="","",SUBTOTAL(3,B$8:B104))</f>
        <v>97</v>
      </c>
      <c r="B104" s="67" t="s">
        <v>364</v>
      </c>
      <c r="C104" s="69">
        <v>13</v>
      </c>
      <c r="D104" s="69">
        <v>9</v>
      </c>
      <c r="E104" s="69">
        <v>2021</v>
      </c>
      <c r="F104" s="70">
        <v>160000</v>
      </c>
      <c r="G104" s="33" t="s">
        <v>101</v>
      </c>
      <c r="H104" s="71">
        <v>9</v>
      </c>
      <c r="I104" s="70">
        <f>F104*H104</f>
        <v>1440000</v>
      </c>
      <c r="J104" s="72" t="s">
        <v>70</v>
      </c>
      <c r="K104" s="71" t="s">
        <v>338</v>
      </c>
      <c r="L104" s="69"/>
    </row>
    <row r="105" spans="1:12" ht="15.5">
      <c r="A105" s="125">
        <f>IF(B105="","",SUBTOTAL(3,B$8:B105))</f>
        <v>98</v>
      </c>
      <c r="B105" s="64" t="s">
        <v>365</v>
      </c>
      <c r="C105" s="69">
        <v>27</v>
      </c>
      <c r="D105" s="69">
        <v>3</v>
      </c>
      <c r="E105" s="69">
        <v>2021</v>
      </c>
      <c r="F105" s="70">
        <v>160000</v>
      </c>
      <c r="G105" s="33" t="s">
        <v>101</v>
      </c>
      <c r="H105" s="71">
        <v>9</v>
      </c>
      <c r="I105" s="70">
        <f t="shared" ref="I105:I113" si="3">F105*H105</f>
        <v>1440000</v>
      </c>
      <c r="J105" s="72" t="s">
        <v>70</v>
      </c>
      <c r="K105" s="71" t="s">
        <v>338</v>
      </c>
      <c r="L105" s="69"/>
    </row>
    <row r="106" spans="1:12" ht="15.5">
      <c r="A106" s="125">
        <f>IF(B106="","",SUBTOTAL(3,B$8:B106))</f>
        <v>99</v>
      </c>
      <c r="B106" s="63" t="s">
        <v>366</v>
      </c>
      <c r="C106" s="69">
        <v>24</v>
      </c>
      <c r="D106" s="69">
        <v>4</v>
      </c>
      <c r="E106" s="69">
        <v>2021</v>
      </c>
      <c r="F106" s="70">
        <v>160000</v>
      </c>
      <c r="G106" s="33" t="s">
        <v>101</v>
      </c>
      <c r="H106" s="71">
        <v>9</v>
      </c>
      <c r="I106" s="70">
        <f t="shared" si="3"/>
        <v>1440000</v>
      </c>
      <c r="J106" s="72" t="s">
        <v>70</v>
      </c>
      <c r="K106" s="71" t="s">
        <v>338</v>
      </c>
      <c r="L106" s="69"/>
    </row>
    <row r="107" spans="1:12" ht="15.5">
      <c r="A107" s="125">
        <f>IF(B107="","",SUBTOTAL(3,B$8:B107))</f>
        <v>100</v>
      </c>
      <c r="B107" s="64" t="s">
        <v>367</v>
      </c>
      <c r="C107" s="69">
        <v>2</v>
      </c>
      <c r="D107" s="69">
        <v>9</v>
      </c>
      <c r="E107" s="69">
        <v>2021</v>
      </c>
      <c r="F107" s="70">
        <v>160000</v>
      </c>
      <c r="G107" s="33" t="s">
        <v>101</v>
      </c>
      <c r="H107" s="71">
        <v>9</v>
      </c>
      <c r="I107" s="70">
        <f t="shared" si="3"/>
        <v>1440000</v>
      </c>
      <c r="J107" s="72" t="s">
        <v>70</v>
      </c>
      <c r="K107" s="71" t="s">
        <v>338</v>
      </c>
      <c r="L107" s="69"/>
    </row>
    <row r="108" spans="1:12" ht="15.5">
      <c r="A108" s="125">
        <f>IF(B108="","",SUBTOTAL(3,B$8:B108))</f>
        <v>101</v>
      </c>
      <c r="B108" s="68" t="s">
        <v>368</v>
      </c>
      <c r="C108" s="69">
        <v>26</v>
      </c>
      <c r="D108" s="69">
        <v>9</v>
      </c>
      <c r="E108" s="69">
        <v>2021</v>
      </c>
      <c r="F108" s="70">
        <v>160000</v>
      </c>
      <c r="G108" s="33" t="s">
        <v>101</v>
      </c>
      <c r="H108" s="71">
        <v>9</v>
      </c>
      <c r="I108" s="70">
        <f t="shared" si="3"/>
        <v>1440000</v>
      </c>
      <c r="J108" s="72" t="s">
        <v>70</v>
      </c>
      <c r="K108" s="71" t="s">
        <v>338</v>
      </c>
      <c r="L108" s="69"/>
    </row>
    <row r="109" spans="1:12" ht="15.5">
      <c r="A109" s="125">
        <f>IF(B109="","",SUBTOTAL(3,B$8:B109))</f>
        <v>102</v>
      </c>
      <c r="B109" s="68" t="s">
        <v>28</v>
      </c>
      <c r="C109" s="69">
        <v>10</v>
      </c>
      <c r="D109" s="69">
        <v>4</v>
      </c>
      <c r="E109" s="69">
        <v>2021</v>
      </c>
      <c r="F109" s="70">
        <v>160000</v>
      </c>
      <c r="G109" s="33" t="s">
        <v>101</v>
      </c>
      <c r="H109" s="71">
        <v>9</v>
      </c>
      <c r="I109" s="70">
        <f t="shared" si="3"/>
        <v>1440000</v>
      </c>
      <c r="J109" s="72" t="s">
        <v>70</v>
      </c>
      <c r="K109" s="71" t="s">
        <v>338</v>
      </c>
      <c r="L109" s="69"/>
    </row>
    <row r="110" spans="1:12" ht="15.5">
      <c r="A110" s="125">
        <f>IF(B110="","",SUBTOTAL(3,B$8:B110))</f>
        <v>103</v>
      </c>
      <c r="B110" s="68" t="s">
        <v>369</v>
      </c>
      <c r="C110" s="69">
        <v>5</v>
      </c>
      <c r="D110" s="69">
        <v>8</v>
      </c>
      <c r="E110" s="69">
        <v>2021</v>
      </c>
      <c r="F110" s="70">
        <v>160000</v>
      </c>
      <c r="G110" s="33" t="s">
        <v>101</v>
      </c>
      <c r="H110" s="71">
        <v>9</v>
      </c>
      <c r="I110" s="70">
        <f t="shared" si="3"/>
        <v>1440000</v>
      </c>
      <c r="J110" s="72" t="s">
        <v>70</v>
      </c>
      <c r="K110" s="71" t="s">
        <v>338</v>
      </c>
      <c r="L110" s="69"/>
    </row>
    <row r="111" spans="1:12" ht="15.5">
      <c r="A111" s="125">
        <f>IF(B111="","",SUBTOTAL(3,B$8:B111))</f>
        <v>104</v>
      </c>
      <c r="B111" s="68" t="s">
        <v>370</v>
      </c>
      <c r="C111" s="69">
        <v>27</v>
      </c>
      <c r="D111" s="69">
        <v>9</v>
      </c>
      <c r="E111" s="69">
        <v>2021</v>
      </c>
      <c r="F111" s="70">
        <v>160000</v>
      </c>
      <c r="G111" s="33" t="s">
        <v>101</v>
      </c>
      <c r="H111" s="71">
        <v>9</v>
      </c>
      <c r="I111" s="70">
        <f t="shared" si="3"/>
        <v>1440000</v>
      </c>
      <c r="J111" s="72" t="s">
        <v>271</v>
      </c>
      <c r="K111" s="71" t="s">
        <v>338</v>
      </c>
      <c r="L111" s="69"/>
    </row>
    <row r="112" spans="1:12" ht="15.5">
      <c r="A112" s="125">
        <f>IF(B112="","",SUBTOTAL(3,B$8:B112))</f>
        <v>105</v>
      </c>
      <c r="B112" s="63" t="s">
        <v>371</v>
      </c>
      <c r="C112" s="69">
        <v>2</v>
      </c>
      <c r="D112" s="69">
        <v>6</v>
      </c>
      <c r="E112" s="69">
        <v>2021</v>
      </c>
      <c r="F112" s="70">
        <v>160000</v>
      </c>
      <c r="G112" s="33" t="s">
        <v>101</v>
      </c>
      <c r="H112" s="71">
        <v>9</v>
      </c>
      <c r="I112" s="70">
        <f t="shared" si="3"/>
        <v>1440000</v>
      </c>
      <c r="J112" s="72" t="s">
        <v>64</v>
      </c>
      <c r="K112" s="71" t="s">
        <v>338</v>
      </c>
      <c r="L112" s="69"/>
    </row>
    <row r="113" spans="1:12" ht="15.5">
      <c r="A113" s="125">
        <f>IF(B113="","",SUBTOTAL(3,B$8:B113))</f>
        <v>106</v>
      </c>
      <c r="B113" s="64" t="s">
        <v>372</v>
      </c>
      <c r="C113" s="107">
        <v>1</v>
      </c>
      <c r="D113" s="107">
        <v>11</v>
      </c>
      <c r="E113" s="69">
        <v>2020</v>
      </c>
      <c r="F113" s="70">
        <v>160000</v>
      </c>
      <c r="G113" s="33" t="s">
        <v>101</v>
      </c>
      <c r="H113" s="71">
        <v>9</v>
      </c>
      <c r="I113" s="70">
        <f t="shared" si="3"/>
        <v>1440000</v>
      </c>
      <c r="J113" s="72" t="s">
        <v>70</v>
      </c>
      <c r="K113" s="71" t="s">
        <v>338</v>
      </c>
      <c r="L113" s="69"/>
    </row>
    <row r="114" spans="1:12" ht="15.5">
      <c r="A114" s="125">
        <f>IF(B114="","",SUBTOTAL(3,B$8:B114))</f>
        <v>107</v>
      </c>
      <c r="B114" s="64" t="s">
        <v>67</v>
      </c>
      <c r="C114" s="107">
        <v>4</v>
      </c>
      <c r="D114" s="107">
        <v>4</v>
      </c>
      <c r="E114" s="69">
        <v>2020</v>
      </c>
      <c r="F114" s="70">
        <v>160000</v>
      </c>
      <c r="G114" s="33" t="s">
        <v>101</v>
      </c>
      <c r="H114" s="71">
        <v>9</v>
      </c>
      <c r="I114" s="70">
        <f>F114*H114</f>
        <v>1440000</v>
      </c>
      <c r="J114" s="72" t="s">
        <v>70</v>
      </c>
      <c r="K114" s="71" t="s">
        <v>338</v>
      </c>
      <c r="L114" s="69"/>
    </row>
    <row r="115" spans="1:12" ht="15.5">
      <c r="A115" s="125">
        <f>IF(B115="","",SUBTOTAL(3,B$8:B115))</f>
        <v>108</v>
      </c>
      <c r="B115" s="64" t="s">
        <v>373</v>
      </c>
      <c r="C115" s="107">
        <v>4</v>
      </c>
      <c r="D115" s="107">
        <v>5</v>
      </c>
      <c r="E115" s="69">
        <v>2020</v>
      </c>
      <c r="F115" s="70">
        <v>160000</v>
      </c>
      <c r="G115" s="33" t="s">
        <v>101</v>
      </c>
      <c r="H115" s="71">
        <v>9</v>
      </c>
      <c r="I115" s="70">
        <f t="shared" ref="I115:I140" si="4">F115*H115</f>
        <v>1440000</v>
      </c>
      <c r="J115" s="72" t="s">
        <v>70</v>
      </c>
      <c r="K115" s="71" t="s">
        <v>338</v>
      </c>
      <c r="L115" s="69"/>
    </row>
    <row r="116" spans="1:12" ht="15.5">
      <c r="A116" s="125">
        <f>IF(B116="","",SUBTOTAL(3,B$8:B116))</f>
        <v>109</v>
      </c>
      <c r="B116" s="64" t="s">
        <v>374</v>
      </c>
      <c r="C116" s="107">
        <v>6</v>
      </c>
      <c r="D116" s="107">
        <v>3</v>
      </c>
      <c r="E116" s="69">
        <v>2020</v>
      </c>
      <c r="F116" s="70">
        <v>160000</v>
      </c>
      <c r="G116" s="33" t="s">
        <v>101</v>
      </c>
      <c r="H116" s="71">
        <v>9</v>
      </c>
      <c r="I116" s="70">
        <f t="shared" si="4"/>
        <v>1440000</v>
      </c>
      <c r="J116" s="72" t="s">
        <v>70</v>
      </c>
      <c r="K116" s="71" t="s">
        <v>338</v>
      </c>
      <c r="L116" s="69"/>
    </row>
    <row r="117" spans="1:12" ht="15.5">
      <c r="A117" s="125">
        <f>IF(B117="","",SUBTOTAL(3,B$8:B117))</f>
        <v>110</v>
      </c>
      <c r="B117" s="64" t="s">
        <v>375</v>
      </c>
      <c r="C117" s="107">
        <v>8</v>
      </c>
      <c r="D117" s="107">
        <v>5</v>
      </c>
      <c r="E117" s="69">
        <v>2020</v>
      </c>
      <c r="F117" s="70">
        <v>160000</v>
      </c>
      <c r="G117" s="33" t="s">
        <v>101</v>
      </c>
      <c r="H117" s="71">
        <v>9</v>
      </c>
      <c r="I117" s="70">
        <f t="shared" si="4"/>
        <v>1440000</v>
      </c>
      <c r="J117" s="72" t="s">
        <v>70</v>
      </c>
      <c r="K117" s="71" t="s">
        <v>338</v>
      </c>
      <c r="L117" s="69"/>
    </row>
    <row r="118" spans="1:12" ht="15.5">
      <c r="A118" s="125">
        <f>IF(B118="","",SUBTOTAL(3,B$8:B118))</f>
        <v>111</v>
      </c>
      <c r="B118" s="64" t="s">
        <v>376</v>
      </c>
      <c r="C118" s="107">
        <v>22</v>
      </c>
      <c r="D118" s="107">
        <v>2</v>
      </c>
      <c r="E118" s="69">
        <v>2020</v>
      </c>
      <c r="F118" s="70">
        <v>160000</v>
      </c>
      <c r="G118" s="33" t="s">
        <v>101</v>
      </c>
      <c r="H118" s="71">
        <v>9</v>
      </c>
      <c r="I118" s="70">
        <f t="shared" si="4"/>
        <v>1440000</v>
      </c>
      <c r="J118" s="72" t="s">
        <v>70</v>
      </c>
      <c r="K118" s="71" t="s">
        <v>338</v>
      </c>
      <c r="L118" s="69"/>
    </row>
    <row r="119" spans="1:12" ht="15.5">
      <c r="A119" s="125">
        <f>IF(B119="","",SUBTOTAL(3,B$8:B119))</f>
        <v>112</v>
      </c>
      <c r="B119" s="63" t="s">
        <v>377</v>
      </c>
      <c r="C119" s="107">
        <v>2</v>
      </c>
      <c r="D119" s="107">
        <v>12</v>
      </c>
      <c r="E119" s="69">
        <v>2020</v>
      </c>
      <c r="F119" s="70">
        <v>160000</v>
      </c>
      <c r="G119" s="33" t="s">
        <v>101</v>
      </c>
      <c r="H119" s="71">
        <v>9</v>
      </c>
      <c r="I119" s="70">
        <f t="shared" si="4"/>
        <v>1440000</v>
      </c>
      <c r="J119" s="72" t="s">
        <v>70</v>
      </c>
      <c r="K119" s="71" t="s">
        <v>338</v>
      </c>
      <c r="L119" s="69"/>
    </row>
    <row r="120" spans="1:12" ht="15.5">
      <c r="A120" s="125">
        <f>IF(B120="","",SUBTOTAL(3,B$8:B120))</f>
        <v>113</v>
      </c>
      <c r="B120" s="64" t="s">
        <v>378</v>
      </c>
      <c r="C120" s="107">
        <v>15</v>
      </c>
      <c r="D120" s="107">
        <v>7</v>
      </c>
      <c r="E120" s="69">
        <v>2020</v>
      </c>
      <c r="F120" s="70">
        <v>160000</v>
      </c>
      <c r="G120" s="33" t="s">
        <v>101</v>
      </c>
      <c r="H120" s="71">
        <v>9</v>
      </c>
      <c r="I120" s="70">
        <f t="shared" si="4"/>
        <v>1440000</v>
      </c>
      <c r="J120" s="72" t="s">
        <v>70</v>
      </c>
      <c r="K120" s="71" t="s">
        <v>338</v>
      </c>
      <c r="L120" s="69"/>
    </row>
    <row r="121" spans="1:12" ht="15.5">
      <c r="A121" s="125">
        <f>IF(B121="","",SUBTOTAL(3,B$8:B121))</f>
        <v>114</v>
      </c>
      <c r="B121" s="64" t="s">
        <v>379</v>
      </c>
      <c r="C121" s="107">
        <v>25</v>
      </c>
      <c r="D121" s="107">
        <v>12</v>
      </c>
      <c r="E121" s="69">
        <v>2020</v>
      </c>
      <c r="F121" s="70">
        <v>160000</v>
      </c>
      <c r="G121" s="33" t="s">
        <v>101</v>
      </c>
      <c r="H121" s="71">
        <v>9</v>
      </c>
      <c r="I121" s="70">
        <f t="shared" si="4"/>
        <v>1440000</v>
      </c>
      <c r="J121" s="72" t="s">
        <v>70</v>
      </c>
      <c r="K121" s="71" t="s">
        <v>338</v>
      </c>
      <c r="L121" s="69"/>
    </row>
    <row r="122" spans="1:12" ht="15.5">
      <c r="A122" s="125">
        <f>IF(B122="","",SUBTOTAL(3,B$8:B122))</f>
        <v>115</v>
      </c>
      <c r="B122" s="64" t="s">
        <v>380</v>
      </c>
      <c r="C122" s="107">
        <v>7</v>
      </c>
      <c r="D122" s="107">
        <v>11</v>
      </c>
      <c r="E122" s="69">
        <v>2020</v>
      </c>
      <c r="F122" s="70">
        <v>160000</v>
      </c>
      <c r="G122" s="33" t="s">
        <v>101</v>
      </c>
      <c r="H122" s="71">
        <v>9</v>
      </c>
      <c r="I122" s="70">
        <f t="shared" si="4"/>
        <v>1440000</v>
      </c>
      <c r="J122" s="72" t="s">
        <v>70</v>
      </c>
      <c r="K122" s="71" t="s">
        <v>338</v>
      </c>
      <c r="L122" s="69"/>
    </row>
    <row r="123" spans="1:12" ht="15.5">
      <c r="A123" s="125">
        <f>IF(B123="","",SUBTOTAL(3,B$8:B123))</f>
        <v>116</v>
      </c>
      <c r="B123" s="64" t="s">
        <v>381</v>
      </c>
      <c r="C123" s="108">
        <v>14</v>
      </c>
      <c r="D123" s="108">
        <v>2</v>
      </c>
      <c r="E123" s="69">
        <v>2020</v>
      </c>
      <c r="F123" s="70">
        <v>160000</v>
      </c>
      <c r="G123" s="33" t="s">
        <v>101</v>
      </c>
      <c r="H123" s="71">
        <v>9</v>
      </c>
      <c r="I123" s="70">
        <f t="shared" si="4"/>
        <v>1440000</v>
      </c>
      <c r="J123" s="72" t="s">
        <v>70</v>
      </c>
      <c r="K123" s="71" t="s">
        <v>338</v>
      </c>
      <c r="L123" s="69"/>
    </row>
    <row r="124" spans="1:12" ht="15.5">
      <c r="A124" s="125">
        <f>IF(B124="","",SUBTOTAL(3,B$8:B124))</f>
        <v>117</v>
      </c>
      <c r="B124" s="64" t="s">
        <v>382</v>
      </c>
      <c r="C124" s="108">
        <v>20</v>
      </c>
      <c r="D124" s="108">
        <v>1</v>
      </c>
      <c r="E124" s="69">
        <v>2020</v>
      </c>
      <c r="F124" s="70">
        <v>160000</v>
      </c>
      <c r="G124" s="33" t="s">
        <v>101</v>
      </c>
      <c r="H124" s="71">
        <v>9</v>
      </c>
      <c r="I124" s="70">
        <f t="shared" si="4"/>
        <v>1440000</v>
      </c>
      <c r="J124" s="72" t="s">
        <v>70</v>
      </c>
      <c r="K124" s="71" t="s">
        <v>338</v>
      </c>
      <c r="L124" s="69"/>
    </row>
    <row r="125" spans="1:12" ht="15.5">
      <c r="A125" s="125">
        <f>IF(B125="","",SUBTOTAL(3,B$8:B125))</f>
        <v>118</v>
      </c>
      <c r="B125" s="64" t="s">
        <v>383</v>
      </c>
      <c r="C125" s="108">
        <v>6</v>
      </c>
      <c r="D125" s="108">
        <v>7</v>
      </c>
      <c r="E125" s="69">
        <v>2020</v>
      </c>
      <c r="F125" s="70">
        <v>160000</v>
      </c>
      <c r="G125" s="33" t="s">
        <v>101</v>
      </c>
      <c r="H125" s="71">
        <v>9</v>
      </c>
      <c r="I125" s="70">
        <f t="shared" si="4"/>
        <v>1440000</v>
      </c>
      <c r="J125" s="72" t="s">
        <v>64</v>
      </c>
      <c r="K125" s="71" t="s">
        <v>338</v>
      </c>
      <c r="L125" s="69"/>
    </row>
    <row r="126" spans="1:12" ht="15.5">
      <c r="A126" s="125">
        <f>IF(B126="","",SUBTOTAL(3,B$8:B126))</f>
        <v>119</v>
      </c>
      <c r="B126" s="63" t="s">
        <v>384</v>
      </c>
      <c r="C126" s="108">
        <v>14</v>
      </c>
      <c r="D126" s="108">
        <v>1</v>
      </c>
      <c r="E126" s="69">
        <v>2020</v>
      </c>
      <c r="F126" s="70">
        <v>160000</v>
      </c>
      <c r="G126" s="33" t="s">
        <v>101</v>
      </c>
      <c r="H126" s="71">
        <v>9</v>
      </c>
      <c r="I126" s="70">
        <f t="shared" si="4"/>
        <v>1440000</v>
      </c>
      <c r="J126" s="72" t="s">
        <v>70</v>
      </c>
      <c r="K126" s="71" t="s">
        <v>338</v>
      </c>
      <c r="L126" s="69"/>
    </row>
    <row r="127" spans="1:12" ht="15.5">
      <c r="A127" s="125">
        <f>IF(B127="","",SUBTOTAL(3,B$8:B127))</f>
        <v>120</v>
      </c>
      <c r="B127" s="63" t="s">
        <v>385</v>
      </c>
      <c r="C127" s="108">
        <v>30</v>
      </c>
      <c r="D127" s="108">
        <v>5</v>
      </c>
      <c r="E127" s="69">
        <v>2020</v>
      </c>
      <c r="F127" s="70">
        <v>160000</v>
      </c>
      <c r="G127" s="33" t="s">
        <v>101</v>
      </c>
      <c r="H127" s="71">
        <v>9</v>
      </c>
      <c r="I127" s="70">
        <f t="shared" si="4"/>
        <v>1440000</v>
      </c>
      <c r="J127" s="72" t="s">
        <v>70</v>
      </c>
      <c r="K127" s="71" t="s">
        <v>338</v>
      </c>
      <c r="L127" s="69"/>
    </row>
    <row r="128" spans="1:12" ht="15.5">
      <c r="A128" s="125">
        <f>IF(B128="","",SUBTOTAL(3,B$8:B128))</f>
        <v>121</v>
      </c>
      <c r="B128" s="63" t="s">
        <v>386</v>
      </c>
      <c r="C128" s="108">
        <v>1</v>
      </c>
      <c r="D128" s="108">
        <v>5</v>
      </c>
      <c r="E128" s="69">
        <v>2020</v>
      </c>
      <c r="F128" s="70">
        <v>160000</v>
      </c>
      <c r="G128" s="33" t="s">
        <v>101</v>
      </c>
      <c r="H128" s="71">
        <v>9</v>
      </c>
      <c r="I128" s="70">
        <f t="shared" si="4"/>
        <v>1440000</v>
      </c>
      <c r="J128" s="72" t="s">
        <v>70</v>
      </c>
      <c r="K128" s="71" t="s">
        <v>338</v>
      </c>
      <c r="L128" s="69"/>
    </row>
    <row r="129" spans="1:12" ht="15.5">
      <c r="A129" s="125">
        <f>IF(B129="","",SUBTOTAL(3,B$8:B129))</f>
        <v>122</v>
      </c>
      <c r="B129" s="63" t="s">
        <v>387</v>
      </c>
      <c r="C129" s="108">
        <v>13</v>
      </c>
      <c r="D129" s="108">
        <v>9</v>
      </c>
      <c r="E129" s="69">
        <v>2020</v>
      </c>
      <c r="F129" s="70">
        <v>160000</v>
      </c>
      <c r="G129" s="33" t="s">
        <v>101</v>
      </c>
      <c r="H129" s="71">
        <v>9</v>
      </c>
      <c r="I129" s="70">
        <f t="shared" si="4"/>
        <v>1440000</v>
      </c>
      <c r="J129" s="72" t="s">
        <v>26</v>
      </c>
      <c r="K129" s="71" t="s">
        <v>338</v>
      </c>
      <c r="L129" s="69"/>
    </row>
    <row r="130" spans="1:12" ht="15.5">
      <c r="A130" s="125">
        <f>IF(B130="","",SUBTOTAL(3,B$8:B130))</f>
        <v>123</v>
      </c>
      <c r="B130" s="63" t="s">
        <v>388</v>
      </c>
      <c r="C130" s="108">
        <v>12</v>
      </c>
      <c r="D130" s="108">
        <v>6</v>
      </c>
      <c r="E130" s="69">
        <v>2020</v>
      </c>
      <c r="F130" s="70">
        <v>160000</v>
      </c>
      <c r="G130" s="33" t="s">
        <v>101</v>
      </c>
      <c r="H130" s="71">
        <v>9</v>
      </c>
      <c r="I130" s="70">
        <f t="shared" si="4"/>
        <v>1440000</v>
      </c>
      <c r="J130" s="72" t="s">
        <v>64</v>
      </c>
      <c r="K130" s="71" t="s">
        <v>338</v>
      </c>
      <c r="L130" s="69"/>
    </row>
    <row r="131" spans="1:12" ht="15.5">
      <c r="A131" s="125">
        <f>IF(B131="","",SUBTOTAL(3,B$8:B131))</f>
        <v>124</v>
      </c>
      <c r="B131" s="63" t="s">
        <v>389</v>
      </c>
      <c r="C131" s="108">
        <v>24</v>
      </c>
      <c r="D131" s="108">
        <v>3</v>
      </c>
      <c r="E131" s="69">
        <v>2020</v>
      </c>
      <c r="F131" s="70">
        <v>160000</v>
      </c>
      <c r="G131" s="33" t="s">
        <v>101</v>
      </c>
      <c r="H131" s="71">
        <v>9</v>
      </c>
      <c r="I131" s="70">
        <f t="shared" si="4"/>
        <v>1440000</v>
      </c>
      <c r="J131" s="72" t="s">
        <v>390</v>
      </c>
      <c r="K131" s="109" t="s">
        <v>391</v>
      </c>
      <c r="L131" s="69"/>
    </row>
    <row r="132" spans="1:12" ht="15.5">
      <c r="A132" s="125">
        <f>IF(B132="","",SUBTOTAL(3,B$8:B132))</f>
        <v>125</v>
      </c>
      <c r="B132" s="63" t="s">
        <v>392</v>
      </c>
      <c r="C132" s="107">
        <v>17</v>
      </c>
      <c r="D132" s="107">
        <v>7</v>
      </c>
      <c r="E132" s="69">
        <v>2020</v>
      </c>
      <c r="F132" s="70">
        <v>160000</v>
      </c>
      <c r="G132" s="33" t="s">
        <v>101</v>
      </c>
      <c r="H132" s="71">
        <v>9</v>
      </c>
      <c r="I132" s="70">
        <f t="shared" si="4"/>
        <v>1440000</v>
      </c>
      <c r="J132" s="72" t="s">
        <v>70</v>
      </c>
      <c r="K132" s="71" t="s">
        <v>338</v>
      </c>
      <c r="L132" s="69"/>
    </row>
    <row r="133" spans="1:12" ht="15.5">
      <c r="A133" s="125">
        <f>IF(B133="","",SUBTOTAL(3,B$8:B133))</f>
        <v>126</v>
      </c>
      <c r="B133" s="63" t="s">
        <v>393</v>
      </c>
      <c r="C133" s="107">
        <v>19</v>
      </c>
      <c r="D133" s="107">
        <v>7</v>
      </c>
      <c r="E133" s="69">
        <v>2020</v>
      </c>
      <c r="F133" s="70">
        <v>160000</v>
      </c>
      <c r="G133" s="33" t="s">
        <v>101</v>
      </c>
      <c r="H133" s="71">
        <v>9</v>
      </c>
      <c r="I133" s="70">
        <f t="shared" si="4"/>
        <v>1440000</v>
      </c>
      <c r="J133" s="72" t="s">
        <v>394</v>
      </c>
      <c r="K133" s="71" t="s">
        <v>395</v>
      </c>
      <c r="L133" s="69"/>
    </row>
    <row r="134" spans="1:12" ht="15.5">
      <c r="A134" s="125">
        <f>IF(B134="","",SUBTOTAL(3,B$8:B134))</f>
        <v>127</v>
      </c>
      <c r="B134" s="63" t="s">
        <v>396</v>
      </c>
      <c r="C134" s="107">
        <v>4</v>
      </c>
      <c r="D134" s="107">
        <v>1</v>
      </c>
      <c r="E134" s="69">
        <v>2021</v>
      </c>
      <c r="F134" s="70">
        <v>160000</v>
      </c>
      <c r="G134" s="33" t="s">
        <v>101</v>
      </c>
      <c r="H134" s="71">
        <v>9</v>
      </c>
      <c r="I134" s="70">
        <f t="shared" si="4"/>
        <v>1440000</v>
      </c>
      <c r="J134" s="72" t="s">
        <v>397</v>
      </c>
      <c r="K134" s="71" t="s">
        <v>398</v>
      </c>
      <c r="L134" s="69"/>
    </row>
    <row r="135" spans="1:12" ht="15.5">
      <c r="A135" s="125">
        <f>IF(B135="","",SUBTOTAL(3,B$8:B135))</f>
        <v>128</v>
      </c>
      <c r="B135" s="63" t="s">
        <v>399</v>
      </c>
      <c r="C135" s="107">
        <v>4</v>
      </c>
      <c r="D135" s="107">
        <v>12</v>
      </c>
      <c r="E135" s="69">
        <v>2021</v>
      </c>
      <c r="F135" s="70">
        <v>160000</v>
      </c>
      <c r="G135" s="33" t="s">
        <v>101</v>
      </c>
      <c r="H135" s="71">
        <v>9</v>
      </c>
      <c r="I135" s="70">
        <f t="shared" si="4"/>
        <v>1440000</v>
      </c>
      <c r="J135" s="72" t="s">
        <v>70</v>
      </c>
      <c r="K135" s="71" t="s">
        <v>338</v>
      </c>
      <c r="L135" s="69"/>
    </row>
    <row r="136" spans="1:12" ht="15.5">
      <c r="A136" s="125">
        <f>IF(B136="","",SUBTOTAL(3,B$8:B136))</f>
        <v>129</v>
      </c>
      <c r="B136" s="63" t="s">
        <v>400</v>
      </c>
      <c r="C136" s="107">
        <v>24</v>
      </c>
      <c r="D136" s="107">
        <v>4</v>
      </c>
      <c r="E136" s="69">
        <v>2021</v>
      </c>
      <c r="F136" s="70">
        <v>160000</v>
      </c>
      <c r="G136" s="33" t="s">
        <v>101</v>
      </c>
      <c r="H136" s="71">
        <v>9</v>
      </c>
      <c r="I136" s="70">
        <f t="shared" si="4"/>
        <v>1440000</v>
      </c>
      <c r="J136" s="72" t="s">
        <v>70</v>
      </c>
      <c r="K136" s="71" t="s">
        <v>338</v>
      </c>
      <c r="L136" s="69"/>
    </row>
    <row r="137" spans="1:12" ht="15.5">
      <c r="A137" s="125">
        <f>IF(B137="","",SUBTOTAL(3,B$8:B137))</f>
        <v>130</v>
      </c>
      <c r="B137" s="63" t="s">
        <v>401</v>
      </c>
      <c r="C137" s="107">
        <v>22</v>
      </c>
      <c r="D137" s="107">
        <v>7</v>
      </c>
      <c r="E137" s="69">
        <v>2021</v>
      </c>
      <c r="F137" s="70">
        <v>160000</v>
      </c>
      <c r="G137" s="33" t="s">
        <v>101</v>
      </c>
      <c r="H137" s="71">
        <v>9</v>
      </c>
      <c r="I137" s="70">
        <f t="shared" si="4"/>
        <v>1440000</v>
      </c>
      <c r="J137" s="72" t="s">
        <v>70</v>
      </c>
      <c r="K137" s="71" t="s">
        <v>338</v>
      </c>
      <c r="L137" s="69"/>
    </row>
    <row r="138" spans="1:12" ht="15.5">
      <c r="A138" s="125">
        <f>IF(B138="","",SUBTOTAL(3,B$8:B138))</f>
        <v>131</v>
      </c>
      <c r="B138" s="63" t="s">
        <v>402</v>
      </c>
      <c r="C138" s="107">
        <v>28</v>
      </c>
      <c r="D138" s="107">
        <v>11</v>
      </c>
      <c r="E138" s="69">
        <v>2021</v>
      </c>
      <c r="F138" s="70">
        <v>160000</v>
      </c>
      <c r="G138" s="33" t="s">
        <v>101</v>
      </c>
      <c r="H138" s="71">
        <v>9</v>
      </c>
      <c r="I138" s="70">
        <f t="shared" si="4"/>
        <v>1440000</v>
      </c>
      <c r="J138" s="72" t="s">
        <v>70</v>
      </c>
      <c r="K138" s="71" t="s">
        <v>338</v>
      </c>
      <c r="L138" s="69"/>
    </row>
    <row r="139" spans="1:12" ht="15.5">
      <c r="A139" s="125">
        <f>IF(B139="","",SUBTOTAL(3,B$8:B139))</f>
        <v>132</v>
      </c>
      <c r="B139" s="63" t="s">
        <v>403</v>
      </c>
      <c r="C139" s="107">
        <v>20</v>
      </c>
      <c r="D139" s="107">
        <v>2</v>
      </c>
      <c r="E139" s="69">
        <v>2021</v>
      </c>
      <c r="F139" s="70">
        <v>160000</v>
      </c>
      <c r="G139" s="33" t="s">
        <v>101</v>
      </c>
      <c r="H139" s="71">
        <v>9</v>
      </c>
      <c r="I139" s="70">
        <f t="shared" si="4"/>
        <v>1440000</v>
      </c>
      <c r="J139" s="72" t="s">
        <v>70</v>
      </c>
      <c r="K139" s="71" t="s">
        <v>338</v>
      </c>
      <c r="L139" s="69"/>
    </row>
    <row r="140" spans="1:12" ht="15.5">
      <c r="A140" s="125">
        <f>IF(B140="","",SUBTOTAL(3,B$8:B140))</f>
        <v>133</v>
      </c>
      <c r="B140" s="63" t="s">
        <v>404</v>
      </c>
      <c r="C140" s="107">
        <v>3</v>
      </c>
      <c r="D140" s="107">
        <v>10</v>
      </c>
      <c r="E140" s="69">
        <v>2021</v>
      </c>
      <c r="F140" s="70">
        <v>160000</v>
      </c>
      <c r="G140" s="33" t="s">
        <v>101</v>
      </c>
      <c r="H140" s="71">
        <v>9</v>
      </c>
      <c r="I140" s="70">
        <f t="shared" si="4"/>
        <v>1440000</v>
      </c>
      <c r="J140" s="72" t="s">
        <v>70</v>
      </c>
      <c r="K140" s="71" t="s">
        <v>338</v>
      </c>
      <c r="L140" s="69"/>
    </row>
    <row r="141" spans="1:12" ht="15.5">
      <c r="A141" s="125">
        <f>IF(B141="","",SUBTOTAL(3,B$8:B141))</f>
        <v>134</v>
      </c>
      <c r="B141" s="63" t="s">
        <v>405</v>
      </c>
      <c r="C141" s="107">
        <v>15</v>
      </c>
      <c r="D141" s="107">
        <v>5</v>
      </c>
      <c r="E141" s="69">
        <v>2021</v>
      </c>
      <c r="F141" s="70">
        <v>160000</v>
      </c>
      <c r="G141" s="33" t="s">
        <v>101</v>
      </c>
      <c r="H141" s="71">
        <v>9</v>
      </c>
      <c r="I141" s="70">
        <f>F141*H141</f>
        <v>1440000</v>
      </c>
      <c r="J141" s="72" t="s">
        <v>70</v>
      </c>
      <c r="K141" s="71" t="s">
        <v>338</v>
      </c>
      <c r="L141" s="73"/>
    </row>
    <row r="142" spans="1:12" ht="15.5">
      <c r="A142" s="125">
        <f>IF(B142="","",SUBTOTAL(3,B$8:B142))</f>
        <v>135</v>
      </c>
      <c r="B142" s="63" t="s">
        <v>3</v>
      </c>
      <c r="C142" s="107">
        <v>22</v>
      </c>
      <c r="D142" s="107">
        <v>4</v>
      </c>
      <c r="E142" s="69">
        <v>2021</v>
      </c>
      <c r="F142" s="70">
        <v>160000</v>
      </c>
      <c r="G142" s="33" t="s">
        <v>101</v>
      </c>
      <c r="H142" s="71">
        <v>9</v>
      </c>
      <c r="I142" s="70">
        <v>1440000</v>
      </c>
      <c r="J142" s="72" t="s">
        <v>70</v>
      </c>
      <c r="K142" s="71" t="s">
        <v>338</v>
      </c>
      <c r="L142" s="73"/>
    </row>
    <row r="143" spans="1:12" ht="15.5">
      <c r="A143" s="125">
        <f>IF(B143="","",SUBTOTAL(3,B$8:B143))</f>
        <v>136</v>
      </c>
      <c r="B143" s="63" t="s">
        <v>406</v>
      </c>
      <c r="C143" s="107">
        <v>17</v>
      </c>
      <c r="D143" s="107">
        <v>6</v>
      </c>
      <c r="E143" s="69">
        <v>2021</v>
      </c>
      <c r="F143" s="70">
        <v>160000</v>
      </c>
      <c r="G143" s="33" t="s">
        <v>101</v>
      </c>
      <c r="H143" s="71">
        <v>9</v>
      </c>
      <c r="I143" s="70">
        <v>1440000</v>
      </c>
      <c r="J143" s="72" t="s">
        <v>70</v>
      </c>
      <c r="K143" s="71" t="s">
        <v>338</v>
      </c>
      <c r="L143" s="73"/>
    </row>
    <row r="144" spans="1:12" ht="15.5">
      <c r="A144" s="125">
        <f>IF(B144="","",SUBTOTAL(3,B$8:B144))</f>
        <v>137</v>
      </c>
      <c r="B144" s="63" t="s">
        <v>407</v>
      </c>
      <c r="C144" s="107">
        <v>21</v>
      </c>
      <c r="D144" s="107">
        <v>8</v>
      </c>
      <c r="E144" s="69">
        <v>2021</v>
      </c>
      <c r="F144" s="70">
        <v>160000</v>
      </c>
      <c r="G144" s="33" t="s">
        <v>101</v>
      </c>
      <c r="H144" s="71">
        <v>9</v>
      </c>
      <c r="I144" s="70">
        <v>1440000</v>
      </c>
      <c r="J144" s="72" t="s">
        <v>70</v>
      </c>
      <c r="K144" s="71" t="s">
        <v>338</v>
      </c>
      <c r="L144" s="73"/>
    </row>
    <row r="145" spans="1:12" ht="15.5">
      <c r="A145" s="125">
        <f>IF(B145="","",SUBTOTAL(3,B$8:B145))</f>
        <v>138</v>
      </c>
      <c r="B145" s="63" t="s">
        <v>408</v>
      </c>
      <c r="C145" s="107">
        <v>30</v>
      </c>
      <c r="D145" s="107">
        <v>3</v>
      </c>
      <c r="E145" s="69">
        <v>2021</v>
      </c>
      <c r="F145" s="70">
        <v>160000</v>
      </c>
      <c r="G145" s="33" t="s">
        <v>101</v>
      </c>
      <c r="H145" s="71">
        <v>9</v>
      </c>
      <c r="I145" s="70">
        <v>1440000</v>
      </c>
      <c r="J145" s="72" t="s">
        <v>70</v>
      </c>
      <c r="K145" s="71" t="s">
        <v>338</v>
      </c>
      <c r="L145" s="73"/>
    </row>
    <row r="146" spans="1:12" ht="15.5">
      <c r="A146" s="125">
        <f>IF(B146="","",SUBTOTAL(3,B$8:B146))</f>
        <v>139</v>
      </c>
      <c r="B146" s="58" t="s">
        <v>409</v>
      </c>
      <c r="C146" s="107">
        <v>12</v>
      </c>
      <c r="D146" s="107">
        <v>12</v>
      </c>
      <c r="E146" s="69">
        <v>2021</v>
      </c>
      <c r="F146" s="70">
        <v>160000</v>
      </c>
      <c r="G146" s="33" t="s">
        <v>101</v>
      </c>
      <c r="H146" s="71">
        <v>9</v>
      </c>
      <c r="I146" s="70">
        <v>1440000</v>
      </c>
      <c r="J146" s="72" t="s">
        <v>70</v>
      </c>
      <c r="K146" s="71" t="s">
        <v>338</v>
      </c>
      <c r="L146" s="73"/>
    </row>
    <row r="147" spans="1:12" ht="15.5">
      <c r="A147" s="125">
        <f>IF(B147="","",SUBTOTAL(3,B$8:B147))</f>
        <v>140</v>
      </c>
      <c r="B147" s="110" t="s">
        <v>410</v>
      </c>
      <c r="C147" s="69">
        <v>15</v>
      </c>
      <c r="D147" s="69">
        <v>5</v>
      </c>
      <c r="E147" s="69">
        <v>2022</v>
      </c>
      <c r="F147" s="70">
        <v>160000</v>
      </c>
      <c r="G147" s="33" t="s">
        <v>101</v>
      </c>
      <c r="H147" s="71">
        <v>9</v>
      </c>
      <c r="I147" s="70">
        <v>1440000</v>
      </c>
      <c r="J147" s="72" t="s">
        <v>337</v>
      </c>
      <c r="K147" s="71" t="s">
        <v>338</v>
      </c>
      <c r="L147" s="73"/>
    </row>
    <row r="148" spans="1:12" ht="15.5">
      <c r="A148" s="125">
        <f>IF(B148="","",SUBTOTAL(3,B$8:B148))</f>
        <v>141</v>
      </c>
      <c r="B148" s="110" t="s">
        <v>411</v>
      </c>
      <c r="C148" s="69">
        <v>6</v>
      </c>
      <c r="D148" s="69">
        <v>8</v>
      </c>
      <c r="E148" s="69">
        <v>2022</v>
      </c>
      <c r="F148" s="70">
        <v>160000</v>
      </c>
      <c r="G148" s="33" t="s">
        <v>101</v>
      </c>
      <c r="H148" s="71">
        <v>9</v>
      </c>
      <c r="I148" s="70">
        <v>1440000</v>
      </c>
      <c r="J148" s="72" t="s">
        <v>337</v>
      </c>
      <c r="K148" s="71" t="s">
        <v>338</v>
      </c>
      <c r="L148" s="73"/>
    </row>
    <row r="149" spans="1:12" ht="15.5">
      <c r="A149" s="125">
        <f>IF(B149="","",SUBTOTAL(3,B$8:B149))</f>
        <v>142</v>
      </c>
      <c r="B149" s="111" t="s">
        <v>412</v>
      </c>
      <c r="C149" s="69">
        <v>26</v>
      </c>
      <c r="D149" s="69">
        <v>7</v>
      </c>
      <c r="E149" s="69">
        <v>2022</v>
      </c>
      <c r="F149" s="70">
        <v>160000</v>
      </c>
      <c r="G149" s="33" t="s">
        <v>101</v>
      </c>
      <c r="H149" s="71">
        <v>9</v>
      </c>
      <c r="I149" s="70">
        <v>1440000</v>
      </c>
      <c r="J149" s="72" t="s">
        <v>337</v>
      </c>
      <c r="K149" s="71" t="s">
        <v>338</v>
      </c>
      <c r="L149" s="73"/>
    </row>
    <row r="150" spans="1:12" ht="15.5">
      <c r="A150" s="125">
        <f>IF(B150="","",SUBTOTAL(3,B$8:B150))</f>
        <v>143</v>
      </c>
      <c r="B150" s="111" t="s">
        <v>413</v>
      </c>
      <c r="C150" s="69">
        <v>24</v>
      </c>
      <c r="D150" s="69">
        <v>7</v>
      </c>
      <c r="E150" s="69">
        <v>2022</v>
      </c>
      <c r="F150" s="70">
        <v>160000</v>
      </c>
      <c r="G150" s="33" t="s">
        <v>101</v>
      </c>
      <c r="H150" s="71">
        <v>9</v>
      </c>
      <c r="I150" s="70">
        <v>1440000</v>
      </c>
      <c r="J150" s="72" t="s">
        <v>337</v>
      </c>
      <c r="K150" s="71" t="s">
        <v>338</v>
      </c>
      <c r="L150" s="73"/>
    </row>
    <row r="151" spans="1:12" ht="15.5">
      <c r="A151" s="125">
        <f>IF(B151="","",SUBTOTAL(3,B$8:B151))</f>
        <v>144</v>
      </c>
      <c r="B151" s="111" t="s">
        <v>414</v>
      </c>
      <c r="C151" s="69">
        <v>16</v>
      </c>
      <c r="D151" s="69">
        <v>7</v>
      </c>
      <c r="E151" s="69">
        <v>2022</v>
      </c>
      <c r="F151" s="70">
        <v>160000</v>
      </c>
      <c r="G151" s="33" t="s">
        <v>101</v>
      </c>
      <c r="H151" s="71">
        <v>9</v>
      </c>
      <c r="I151" s="70">
        <v>1440000</v>
      </c>
      <c r="J151" s="72" t="s">
        <v>337</v>
      </c>
      <c r="K151" s="71" t="s">
        <v>338</v>
      </c>
      <c r="L151" s="73"/>
    </row>
    <row r="152" spans="1:12" ht="15.5">
      <c r="A152" s="125">
        <f>IF(B152="","",SUBTOTAL(3,B$8:B152))</f>
        <v>145</v>
      </c>
      <c r="B152" s="111" t="s">
        <v>415</v>
      </c>
      <c r="C152" s="69">
        <v>27</v>
      </c>
      <c r="D152" s="69">
        <v>3</v>
      </c>
      <c r="E152" s="69">
        <v>2022</v>
      </c>
      <c r="F152" s="70">
        <v>160000</v>
      </c>
      <c r="G152" s="33" t="s">
        <v>101</v>
      </c>
      <c r="H152" s="71">
        <v>9</v>
      </c>
      <c r="I152" s="70">
        <v>1440000</v>
      </c>
      <c r="J152" s="72" t="s">
        <v>337</v>
      </c>
      <c r="K152" s="71" t="s">
        <v>338</v>
      </c>
      <c r="L152" s="73"/>
    </row>
    <row r="153" spans="1:12" ht="15.5">
      <c r="A153" s="125">
        <f>IF(B153="","",SUBTOTAL(3,B$8:B153))</f>
        <v>146</v>
      </c>
      <c r="B153" s="111" t="s">
        <v>27</v>
      </c>
      <c r="C153" s="69">
        <v>6</v>
      </c>
      <c r="D153" s="69">
        <v>1</v>
      </c>
      <c r="E153" s="69">
        <v>2022</v>
      </c>
      <c r="F153" s="70">
        <v>160000</v>
      </c>
      <c r="G153" s="33" t="s">
        <v>101</v>
      </c>
      <c r="H153" s="71">
        <v>9</v>
      </c>
      <c r="I153" s="70">
        <v>1440000</v>
      </c>
      <c r="J153" s="72" t="s">
        <v>337</v>
      </c>
      <c r="K153" s="71" t="s">
        <v>338</v>
      </c>
      <c r="L153" s="73"/>
    </row>
    <row r="154" spans="1:12" ht="15.5">
      <c r="A154" s="125">
        <f>IF(B154="","",SUBTOTAL(3,B$8:B154))</f>
        <v>147</v>
      </c>
      <c r="B154" s="111" t="s">
        <v>416</v>
      </c>
      <c r="C154" s="69">
        <v>5</v>
      </c>
      <c r="D154" s="69">
        <v>5</v>
      </c>
      <c r="E154" s="69">
        <v>2022</v>
      </c>
      <c r="F154" s="70">
        <v>160000</v>
      </c>
      <c r="G154" s="33" t="s">
        <v>101</v>
      </c>
      <c r="H154" s="71">
        <v>9</v>
      </c>
      <c r="I154" s="70">
        <v>1440000</v>
      </c>
      <c r="J154" s="72" t="s">
        <v>337</v>
      </c>
      <c r="K154" s="71" t="s">
        <v>338</v>
      </c>
      <c r="L154" s="73"/>
    </row>
    <row r="155" spans="1:12" ht="15.5">
      <c r="A155" s="125">
        <f>IF(B155="","",SUBTOTAL(3,B$8:B155))</f>
        <v>148</v>
      </c>
      <c r="B155" s="111" t="s">
        <v>417</v>
      </c>
      <c r="C155" s="69">
        <v>15</v>
      </c>
      <c r="D155" s="69">
        <v>3</v>
      </c>
      <c r="E155" s="69">
        <v>2022</v>
      </c>
      <c r="F155" s="70">
        <v>160000</v>
      </c>
      <c r="G155" s="33" t="s">
        <v>101</v>
      </c>
      <c r="H155" s="71">
        <v>9</v>
      </c>
      <c r="I155" s="70">
        <v>1440000</v>
      </c>
      <c r="J155" s="72" t="s">
        <v>337</v>
      </c>
      <c r="K155" s="71" t="s">
        <v>338</v>
      </c>
      <c r="L155" s="73"/>
    </row>
    <row r="156" spans="1:12" ht="15.5">
      <c r="A156" s="125">
        <f>IF(B156="","",SUBTOTAL(3,B$8:B156))</f>
        <v>149</v>
      </c>
      <c r="B156" s="111" t="s">
        <v>418</v>
      </c>
      <c r="C156" s="69">
        <v>25</v>
      </c>
      <c r="D156" s="69">
        <v>3</v>
      </c>
      <c r="E156" s="69">
        <v>2022</v>
      </c>
      <c r="F156" s="70">
        <v>160000</v>
      </c>
      <c r="G156" s="33" t="s">
        <v>101</v>
      </c>
      <c r="H156" s="71">
        <v>9</v>
      </c>
      <c r="I156" s="70">
        <v>1440000</v>
      </c>
      <c r="J156" s="72" t="s">
        <v>337</v>
      </c>
      <c r="K156" s="71" t="s">
        <v>338</v>
      </c>
      <c r="L156" s="73"/>
    </row>
    <row r="157" spans="1:12" ht="15.5">
      <c r="A157" s="125">
        <f>IF(B157="","",SUBTOTAL(3,B$8:B157))</f>
        <v>150</v>
      </c>
      <c r="B157" s="111" t="s">
        <v>7</v>
      </c>
      <c r="C157" s="74">
        <v>4</v>
      </c>
      <c r="D157" s="74">
        <v>8</v>
      </c>
      <c r="E157" s="69">
        <v>2022</v>
      </c>
      <c r="F157" s="70">
        <v>160000</v>
      </c>
      <c r="G157" s="33" t="s">
        <v>101</v>
      </c>
      <c r="H157" s="71">
        <v>9</v>
      </c>
      <c r="I157" s="70">
        <v>1440000</v>
      </c>
      <c r="J157" s="72" t="s">
        <v>337</v>
      </c>
      <c r="K157" s="71" t="s">
        <v>338</v>
      </c>
      <c r="L157" s="73"/>
    </row>
    <row r="158" spans="1:12" ht="15.5">
      <c r="A158" s="125">
        <f>IF(B158="","",SUBTOTAL(3,B$8:B158))</f>
        <v>151</v>
      </c>
      <c r="B158" s="111" t="s">
        <v>419</v>
      </c>
      <c r="C158" s="74">
        <v>1</v>
      </c>
      <c r="D158" s="74">
        <v>2</v>
      </c>
      <c r="E158" s="69">
        <v>2022</v>
      </c>
      <c r="F158" s="70">
        <v>160000</v>
      </c>
      <c r="G158" s="33" t="s">
        <v>101</v>
      </c>
      <c r="H158" s="71">
        <v>9</v>
      </c>
      <c r="I158" s="70">
        <v>1440000</v>
      </c>
      <c r="J158" s="72" t="s">
        <v>337</v>
      </c>
      <c r="K158" s="71" t="s">
        <v>338</v>
      </c>
      <c r="L158" s="73"/>
    </row>
    <row r="159" spans="1:12" ht="15.5">
      <c r="A159" s="125">
        <f>IF(B159="","",SUBTOTAL(3,B$8:B159))</f>
        <v>152</v>
      </c>
      <c r="B159" s="111" t="s">
        <v>420</v>
      </c>
      <c r="C159" s="74">
        <v>25</v>
      </c>
      <c r="D159" s="74">
        <v>9</v>
      </c>
      <c r="E159" s="69">
        <v>2022</v>
      </c>
      <c r="F159" s="70">
        <v>160000</v>
      </c>
      <c r="G159" s="33" t="s">
        <v>101</v>
      </c>
      <c r="H159" s="71">
        <v>9</v>
      </c>
      <c r="I159" s="70">
        <v>1440000</v>
      </c>
      <c r="J159" s="72" t="s">
        <v>337</v>
      </c>
      <c r="K159" s="71" t="s">
        <v>338</v>
      </c>
      <c r="L159" s="73"/>
    </row>
    <row r="160" spans="1:12" ht="15.5">
      <c r="A160" s="125">
        <f>IF(B160="","",SUBTOTAL(3,B$8:B160))</f>
        <v>153</v>
      </c>
      <c r="B160" s="111" t="s">
        <v>421</v>
      </c>
      <c r="C160" s="74">
        <v>1</v>
      </c>
      <c r="D160" s="74">
        <v>11</v>
      </c>
      <c r="E160" s="69">
        <v>2022</v>
      </c>
      <c r="F160" s="70">
        <v>160000</v>
      </c>
      <c r="G160" s="33" t="s">
        <v>101</v>
      </c>
      <c r="H160" s="71">
        <v>9</v>
      </c>
      <c r="I160" s="70">
        <v>1440000</v>
      </c>
      <c r="J160" s="72" t="s">
        <v>337</v>
      </c>
      <c r="K160" s="71" t="s">
        <v>338</v>
      </c>
      <c r="L160" s="73"/>
    </row>
    <row r="161" spans="1:12" ht="15.5">
      <c r="A161" s="125">
        <f>IF(B161="","",SUBTOTAL(3,B$8:B161))</f>
        <v>154</v>
      </c>
      <c r="B161" s="111" t="s">
        <v>2</v>
      </c>
      <c r="C161" s="74">
        <v>2</v>
      </c>
      <c r="D161" s="74">
        <v>11</v>
      </c>
      <c r="E161" s="69">
        <v>2022</v>
      </c>
      <c r="F161" s="70">
        <v>160000</v>
      </c>
      <c r="G161" s="33" t="s">
        <v>101</v>
      </c>
      <c r="H161" s="71">
        <v>9</v>
      </c>
      <c r="I161" s="70">
        <v>1440000</v>
      </c>
      <c r="J161" s="72" t="s">
        <v>337</v>
      </c>
      <c r="K161" s="71" t="s">
        <v>338</v>
      </c>
      <c r="L161" s="73"/>
    </row>
    <row r="162" spans="1:12" ht="15.5">
      <c r="A162" s="125">
        <f>IF(B162="","",SUBTOTAL(3,B$8:B162))</f>
        <v>155</v>
      </c>
      <c r="B162" s="111" t="s">
        <v>422</v>
      </c>
      <c r="C162" s="74">
        <v>15</v>
      </c>
      <c r="D162" s="74">
        <v>10</v>
      </c>
      <c r="E162" s="69">
        <v>2022</v>
      </c>
      <c r="F162" s="70">
        <v>160000</v>
      </c>
      <c r="G162" s="33" t="s">
        <v>101</v>
      </c>
      <c r="H162" s="71">
        <v>9</v>
      </c>
      <c r="I162" s="70">
        <v>1440000</v>
      </c>
      <c r="J162" s="72" t="s">
        <v>337</v>
      </c>
      <c r="K162" s="71" t="s">
        <v>338</v>
      </c>
      <c r="L162" s="73"/>
    </row>
    <row r="163" spans="1:12" ht="15.5">
      <c r="A163" s="125">
        <f>IF(B163="","",SUBTOTAL(3,B$8:B163))</f>
        <v>156</v>
      </c>
      <c r="B163" s="111" t="s">
        <v>14</v>
      </c>
      <c r="C163" s="74">
        <v>12</v>
      </c>
      <c r="D163" s="74">
        <v>8</v>
      </c>
      <c r="E163" s="69">
        <v>2022</v>
      </c>
      <c r="F163" s="70">
        <v>160000</v>
      </c>
      <c r="G163" s="33" t="s">
        <v>101</v>
      </c>
      <c r="H163" s="71">
        <v>9</v>
      </c>
      <c r="I163" s="70">
        <v>1440000</v>
      </c>
      <c r="J163" s="72" t="s">
        <v>337</v>
      </c>
      <c r="K163" s="71" t="s">
        <v>338</v>
      </c>
      <c r="L163" s="73"/>
    </row>
    <row r="164" spans="1:12" ht="15.5">
      <c r="A164" s="125">
        <f>IF(B164="","",SUBTOTAL(3,B$8:B164))</f>
        <v>157</v>
      </c>
      <c r="B164" s="111" t="s">
        <v>423</v>
      </c>
      <c r="C164" s="74">
        <v>19</v>
      </c>
      <c r="D164" s="74">
        <v>11</v>
      </c>
      <c r="E164" s="69">
        <v>2022</v>
      </c>
      <c r="F164" s="70">
        <v>160000</v>
      </c>
      <c r="G164" s="33" t="s">
        <v>101</v>
      </c>
      <c r="H164" s="71">
        <v>9</v>
      </c>
      <c r="I164" s="70">
        <v>1440000</v>
      </c>
      <c r="J164" s="72" t="s">
        <v>337</v>
      </c>
      <c r="K164" s="71" t="s">
        <v>338</v>
      </c>
      <c r="L164" s="73"/>
    </row>
    <row r="165" spans="1:12" ht="15.5">
      <c r="A165" s="125">
        <f>IF(B165="","",SUBTOTAL(3,B$8:B165))</f>
        <v>158</v>
      </c>
      <c r="B165" s="111" t="s">
        <v>62</v>
      </c>
      <c r="C165" s="74">
        <v>6</v>
      </c>
      <c r="D165" s="74">
        <v>10</v>
      </c>
      <c r="E165" s="69">
        <v>2022</v>
      </c>
      <c r="F165" s="70">
        <v>160000</v>
      </c>
      <c r="G165" s="33" t="s">
        <v>101</v>
      </c>
      <c r="H165" s="71">
        <v>9</v>
      </c>
      <c r="I165" s="70">
        <v>1440000</v>
      </c>
      <c r="J165" s="72" t="s">
        <v>337</v>
      </c>
      <c r="K165" s="71" t="s">
        <v>338</v>
      </c>
      <c r="L165" s="73"/>
    </row>
    <row r="166" spans="1:12" ht="15.5">
      <c r="A166" s="125">
        <f>IF(B166="","",SUBTOTAL(3,B$8:B166))</f>
        <v>159</v>
      </c>
      <c r="B166" s="111" t="s">
        <v>28</v>
      </c>
      <c r="C166" s="69">
        <v>17</v>
      </c>
      <c r="D166" s="69">
        <v>8</v>
      </c>
      <c r="E166" s="69">
        <v>2022</v>
      </c>
      <c r="F166" s="70">
        <v>160000</v>
      </c>
      <c r="G166" s="33" t="s">
        <v>101</v>
      </c>
      <c r="H166" s="71">
        <v>9</v>
      </c>
      <c r="I166" s="70">
        <v>1440000</v>
      </c>
      <c r="J166" s="72" t="s">
        <v>337</v>
      </c>
      <c r="K166" s="71" t="s">
        <v>338</v>
      </c>
      <c r="L166" s="73"/>
    </row>
    <row r="167" spans="1:12" ht="15.5">
      <c r="A167" s="125">
        <f>IF(B167="","",SUBTOTAL(3,B$8:B167))</f>
        <v>160</v>
      </c>
      <c r="B167" s="112" t="s">
        <v>424</v>
      </c>
      <c r="C167" s="69">
        <v>29</v>
      </c>
      <c r="D167" s="69">
        <v>11</v>
      </c>
      <c r="E167" s="69">
        <v>2022</v>
      </c>
      <c r="F167" s="70">
        <v>160000</v>
      </c>
      <c r="G167" s="33" t="s">
        <v>101</v>
      </c>
      <c r="H167" s="71">
        <v>9</v>
      </c>
      <c r="I167" s="70">
        <v>1440000</v>
      </c>
      <c r="J167" s="72" t="s">
        <v>337</v>
      </c>
      <c r="K167" s="71" t="s">
        <v>338</v>
      </c>
      <c r="L167" s="73"/>
    </row>
    <row r="168" spans="1:12" ht="15.5">
      <c r="A168" s="125">
        <f>IF(B168="","",SUBTOTAL(3,B$8:B168))</f>
        <v>161</v>
      </c>
      <c r="B168" s="111" t="s">
        <v>408</v>
      </c>
      <c r="C168" s="69">
        <v>21</v>
      </c>
      <c r="D168" s="69">
        <v>11</v>
      </c>
      <c r="E168" s="69">
        <v>2022</v>
      </c>
      <c r="F168" s="70">
        <v>160000</v>
      </c>
      <c r="G168" s="33" t="s">
        <v>101</v>
      </c>
      <c r="H168" s="71">
        <v>9</v>
      </c>
      <c r="I168" s="70">
        <v>1440000</v>
      </c>
      <c r="J168" s="72" t="s">
        <v>337</v>
      </c>
      <c r="K168" s="71" t="s">
        <v>338</v>
      </c>
      <c r="L168" s="73"/>
    </row>
    <row r="169" spans="1:12" ht="15.5">
      <c r="A169" s="125">
        <f>IF(B169="","",SUBTOTAL(3,B$8:B169))</f>
        <v>162</v>
      </c>
      <c r="B169" s="113" t="s">
        <v>425</v>
      </c>
      <c r="C169" s="69">
        <v>22</v>
      </c>
      <c r="D169" s="69">
        <v>1</v>
      </c>
      <c r="E169" s="69">
        <v>2022</v>
      </c>
      <c r="F169" s="70">
        <v>160000</v>
      </c>
      <c r="G169" s="33" t="s">
        <v>101</v>
      </c>
      <c r="H169" s="71">
        <v>9</v>
      </c>
      <c r="I169" s="70">
        <v>1440000</v>
      </c>
      <c r="J169" s="72" t="s">
        <v>337</v>
      </c>
      <c r="K169" s="71" t="s">
        <v>338</v>
      </c>
      <c r="L169" s="73"/>
    </row>
    <row r="170" spans="1:12" ht="15.5">
      <c r="A170" s="125">
        <f>IF(B170="","",SUBTOTAL(3,B$8:B170))</f>
        <v>163</v>
      </c>
      <c r="B170" s="111" t="s">
        <v>426</v>
      </c>
      <c r="C170" s="69">
        <v>15</v>
      </c>
      <c r="D170" s="69">
        <v>5</v>
      </c>
      <c r="E170" s="69">
        <v>2022</v>
      </c>
      <c r="F170" s="70">
        <v>160000</v>
      </c>
      <c r="G170" s="33" t="s">
        <v>101</v>
      </c>
      <c r="H170" s="71">
        <v>9</v>
      </c>
      <c r="I170" s="70">
        <v>1440000</v>
      </c>
      <c r="J170" s="72" t="s">
        <v>64</v>
      </c>
      <c r="K170" s="71" t="s">
        <v>338</v>
      </c>
      <c r="L170" s="73"/>
    </row>
    <row r="171" spans="1:12" ht="15.5">
      <c r="A171" s="125">
        <f>IF(B171="","",SUBTOTAL(3,B$8:B171))</f>
        <v>164</v>
      </c>
      <c r="B171" s="114" t="s">
        <v>427</v>
      </c>
      <c r="C171" s="74">
        <v>23</v>
      </c>
      <c r="D171" s="74">
        <v>1</v>
      </c>
      <c r="E171" s="71">
        <v>2020</v>
      </c>
      <c r="F171" s="70">
        <v>160000</v>
      </c>
      <c r="G171" s="33" t="s">
        <v>101</v>
      </c>
      <c r="H171" s="71">
        <v>9</v>
      </c>
      <c r="I171" s="70">
        <v>1440000</v>
      </c>
      <c r="J171" s="75" t="s">
        <v>73</v>
      </c>
      <c r="K171" s="71" t="s">
        <v>22</v>
      </c>
      <c r="L171" s="73"/>
    </row>
    <row r="172" spans="1:12" ht="15.5">
      <c r="A172" s="125">
        <f>IF(B172="","",SUBTOTAL(3,B$8:B172))</f>
        <v>165</v>
      </c>
      <c r="B172" s="76" t="s">
        <v>428</v>
      </c>
      <c r="C172" s="69">
        <v>27</v>
      </c>
      <c r="D172" s="74">
        <v>2</v>
      </c>
      <c r="E172" s="71">
        <v>2020</v>
      </c>
      <c r="F172" s="70">
        <v>160000</v>
      </c>
      <c r="G172" s="33" t="s">
        <v>101</v>
      </c>
      <c r="H172" s="71">
        <v>9</v>
      </c>
      <c r="I172" s="70">
        <v>1440000</v>
      </c>
      <c r="J172" s="75" t="s">
        <v>73</v>
      </c>
      <c r="K172" s="71" t="s">
        <v>22</v>
      </c>
      <c r="L172" s="73"/>
    </row>
    <row r="173" spans="1:12" ht="15.5">
      <c r="A173" s="125">
        <f>IF(B173="","",SUBTOTAL(3,B$8:B173))</f>
        <v>166</v>
      </c>
      <c r="B173" s="91" t="s">
        <v>429</v>
      </c>
      <c r="C173" s="69">
        <v>15</v>
      </c>
      <c r="D173" s="69">
        <v>12</v>
      </c>
      <c r="E173" s="71">
        <v>2020</v>
      </c>
      <c r="F173" s="70">
        <v>160000</v>
      </c>
      <c r="G173" s="33" t="s">
        <v>101</v>
      </c>
      <c r="H173" s="71">
        <v>9</v>
      </c>
      <c r="I173" s="70">
        <v>1440000</v>
      </c>
      <c r="J173" s="75" t="s">
        <v>73</v>
      </c>
      <c r="K173" s="71" t="s">
        <v>22</v>
      </c>
      <c r="L173" s="73"/>
    </row>
    <row r="174" spans="1:12" ht="15.5">
      <c r="A174" s="125">
        <f>IF(B174="","",SUBTOTAL(3,B$8:B174))</f>
        <v>167</v>
      </c>
      <c r="B174" s="115" t="s">
        <v>430</v>
      </c>
      <c r="C174" s="69">
        <v>28</v>
      </c>
      <c r="D174" s="69">
        <v>12</v>
      </c>
      <c r="E174" s="71">
        <v>2020</v>
      </c>
      <c r="F174" s="70">
        <v>160000</v>
      </c>
      <c r="G174" s="33" t="s">
        <v>101</v>
      </c>
      <c r="H174" s="71">
        <v>9</v>
      </c>
      <c r="I174" s="70">
        <v>1440000</v>
      </c>
      <c r="J174" s="75" t="s">
        <v>73</v>
      </c>
      <c r="K174" s="71" t="s">
        <v>22</v>
      </c>
      <c r="L174" s="73"/>
    </row>
    <row r="175" spans="1:12" ht="15.5">
      <c r="A175" s="125">
        <f>IF(B175="","",SUBTOTAL(3,B$8:B175))</f>
        <v>168</v>
      </c>
      <c r="B175" s="115" t="s">
        <v>431</v>
      </c>
      <c r="C175" s="69">
        <v>15</v>
      </c>
      <c r="D175" s="69">
        <v>3</v>
      </c>
      <c r="E175" s="71">
        <v>2020</v>
      </c>
      <c r="F175" s="70">
        <v>160000</v>
      </c>
      <c r="G175" s="33" t="s">
        <v>101</v>
      </c>
      <c r="H175" s="71">
        <v>9</v>
      </c>
      <c r="I175" s="70">
        <v>1440000</v>
      </c>
      <c r="J175" s="75" t="s">
        <v>73</v>
      </c>
      <c r="K175" s="71" t="s">
        <v>22</v>
      </c>
      <c r="L175" s="73"/>
    </row>
    <row r="176" spans="1:12" ht="15.5">
      <c r="A176" s="125">
        <f>IF(B176="","",SUBTOTAL(3,B$8:B176))</f>
        <v>169</v>
      </c>
      <c r="B176" s="114" t="s">
        <v>412</v>
      </c>
      <c r="C176" s="77" t="s">
        <v>30</v>
      </c>
      <c r="D176" s="77" t="s">
        <v>68</v>
      </c>
      <c r="E176" s="71">
        <v>2020</v>
      </c>
      <c r="F176" s="70">
        <v>160000</v>
      </c>
      <c r="G176" s="33" t="s">
        <v>101</v>
      </c>
      <c r="H176" s="71">
        <v>9</v>
      </c>
      <c r="I176" s="70">
        <v>1440000</v>
      </c>
      <c r="J176" s="75" t="s">
        <v>73</v>
      </c>
      <c r="K176" s="71" t="s">
        <v>22</v>
      </c>
      <c r="L176" s="73"/>
    </row>
    <row r="177" spans="1:12" ht="15.5">
      <c r="A177" s="125">
        <f>IF(B177="","",SUBTOTAL(3,B$8:B177))</f>
        <v>170</v>
      </c>
      <c r="B177" s="78" t="s">
        <v>432</v>
      </c>
      <c r="C177" s="69">
        <v>22</v>
      </c>
      <c r="D177" s="69">
        <v>5</v>
      </c>
      <c r="E177" s="71">
        <v>2020</v>
      </c>
      <c r="F177" s="70">
        <v>160000</v>
      </c>
      <c r="G177" s="33" t="s">
        <v>101</v>
      </c>
      <c r="H177" s="71">
        <v>9</v>
      </c>
      <c r="I177" s="70">
        <v>1440000</v>
      </c>
      <c r="J177" s="75" t="s">
        <v>73</v>
      </c>
      <c r="K177" s="71" t="s">
        <v>22</v>
      </c>
      <c r="L177" s="73"/>
    </row>
    <row r="178" spans="1:12" ht="15.5">
      <c r="A178" s="125">
        <f>IF(B178="","",SUBTOTAL(3,B$8:B178))</f>
        <v>171</v>
      </c>
      <c r="B178" s="76" t="s">
        <v>13</v>
      </c>
      <c r="C178" s="69">
        <v>10</v>
      </c>
      <c r="D178" s="69">
        <v>10</v>
      </c>
      <c r="E178" s="71">
        <v>2020</v>
      </c>
      <c r="F178" s="70">
        <v>160000</v>
      </c>
      <c r="G178" s="33" t="s">
        <v>101</v>
      </c>
      <c r="H178" s="71">
        <v>9</v>
      </c>
      <c r="I178" s="70">
        <v>1440000</v>
      </c>
      <c r="J178" s="75" t="s">
        <v>73</v>
      </c>
      <c r="K178" s="71" t="s">
        <v>22</v>
      </c>
      <c r="L178" s="73"/>
    </row>
    <row r="179" spans="1:12" ht="15.5">
      <c r="A179" s="125">
        <f>IF(B179="","",SUBTOTAL(3,B$8:B179))</f>
        <v>172</v>
      </c>
      <c r="B179" s="76" t="s">
        <v>433</v>
      </c>
      <c r="C179" s="69">
        <v>4</v>
      </c>
      <c r="D179" s="69">
        <v>11</v>
      </c>
      <c r="E179" s="71">
        <v>2020</v>
      </c>
      <c r="F179" s="70">
        <v>160000</v>
      </c>
      <c r="G179" s="33" t="s">
        <v>101</v>
      </c>
      <c r="H179" s="71">
        <v>9</v>
      </c>
      <c r="I179" s="70">
        <v>1440000</v>
      </c>
      <c r="J179" s="75" t="s">
        <v>73</v>
      </c>
      <c r="K179" s="71" t="s">
        <v>22</v>
      </c>
      <c r="L179" s="73"/>
    </row>
    <row r="180" spans="1:12" ht="15.5">
      <c r="A180" s="125">
        <f>IF(B180="","",SUBTOTAL(3,B$8:B180))</f>
        <v>173</v>
      </c>
      <c r="B180" s="76" t="s">
        <v>434</v>
      </c>
      <c r="C180" s="69">
        <v>25</v>
      </c>
      <c r="D180" s="69">
        <v>11</v>
      </c>
      <c r="E180" s="71">
        <v>2020</v>
      </c>
      <c r="F180" s="70">
        <v>160000</v>
      </c>
      <c r="G180" s="33" t="s">
        <v>101</v>
      </c>
      <c r="H180" s="71">
        <v>9</v>
      </c>
      <c r="I180" s="70">
        <v>1440000</v>
      </c>
      <c r="J180" s="75" t="s">
        <v>73</v>
      </c>
      <c r="K180" s="71" t="s">
        <v>22</v>
      </c>
      <c r="L180" s="73"/>
    </row>
    <row r="181" spans="1:12" ht="15.5">
      <c r="A181" s="125">
        <f>IF(B181="","",SUBTOTAL(3,B$8:B181))</f>
        <v>174</v>
      </c>
      <c r="B181" s="76" t="s">
        <v>435</v>
      </c>
      <c r="C181" s="77" t="s">
        <v>4</v>
      </c>
      <c r="D181" s="77" t="s">
        <v>69</v>
      </c>
      <c r="E181" s="71">
        <v>2020</v>
      </c>
      <c r="F181" s="70">
        <v>160000</v>
      </c>
      <c r="G181" s="33" t="s">
        <v>101</v>
      </c>
      <c r="H181" s="71">
        <v>9</v>
      </c>
      <c r="I181" s="70">
        <v>1440000</v>
      </c>
      <c r="J181" s="75" t="s">
        <v>73</v>
      </c>
      <c r="K181" s="71" t="s">
        <v>22</v>
      </c>
      <c r="L181" s="73"/>
    </row>
    <row r="182" spans="1:12" ht="15.5">
      <c r="A182" s="125">
        <f>IF(B182="","",SUBTOTAL(3,B$8:B182))</f>
        <v>175</v>
      </c>
      <c r="B182" s="76" t="s">
        <v>436</v>
      </c>
      <c r="C182" s="69">
        <v>25</v>
      </c>
      <c r="D182" s="69">
        <v>3</v>
      </c>
      <c r="E182" s="71">
        <v>2020</v>
      </c>
      <c r="F182" s="70">
        <v>160000</v>
      </c>
      <c r="G182" s="33" t="s">
        <v>101</v>
      </c>
      <c r="H182" s="71">
        <v>9</v>
      </c>
      <c r="I182" s="70">
        <v>1440000</v>
      </c>
      <c r="J182" s="75" t="s">
        <v>73</v>
      </c>
      <c r="K182" s="71" t="s">
        <v>22</v>
      </c>
      <c r="L182" s="73"/>
    </row>
    <row r="183" spans="1:12" ht="15.5">
      <c r="A183" s="125">
        <f>IF(B183="","",SUBTOTAL(3,B$8:B183))</f>
        <v>176</v>
      </c>
      <c r="B183" s="91" t="s">
        <v>437</v>
      </c>
      <c r="C183" s="77" t="s">
        <v>29</v>
      </c>
      <c r="D183" s="77" t="s">
        <v>68</v>
      </c>
      <c r="E183" s="71">
        <v>2020</v>
      </c>
      <c r="F183" s="70">
        <v>160000</v>
      </c>
      <c r="G183" s="33" t="s">
        <v>101</v>
      </c>
      <c r="H183" s="71">
        <v>9</v>
      </c>
      <c r="I183" s="70">
        <v>1440000</v>
      </c>
      <c r="J183" s="75" t="s">
        <v>73</v>
      </c>
      <c r="K183" s="71" t="s">
        <v>22</v>
      </c>
      <c r="L183" s="73"/>
    </row>
    <row r="184" spans="1:12" ht="15.5">
      <c r="A184" s="125">
        <f>IF(B184="","",SUBTOTAL(3,B$8:B184))</f>
        <v>177</v>
      </c>
      <c r="B184" s="114" t="s">
        <v>438</v>
      </c>
      <c r="C184" s="69">
        <v>14</v>
      </c>
      <c r="D184" s="69">
        <v>1</v>
      </c>
      <c r="E184" s="71">
        <v>2020</v>
      </c>
      <c r="F184" s="70">
        <v>160000</v>
      </c>
      <c r="G184" s="33" t="s">
        <v>101</v>
      </c>
      <c r="H184" s="71">
        <v>9</v>
      </c>
      <c r="I184" s="70">
        <v>1440000</v>
      </c>
      <c r="J184" s="75" t="s">
        <v>73</v>
      </c>
      <c r="K184" s="71" t="s">
        <v>22</v>
      </c>
      <c r="L184" s="73"/>
    </row>
    <row r="185" spans="1:12" ht="15.5">
      <c r="A185" s="125">
        <f>IF(B185="","",SUBTOTAL(3,B$8:B185))</f>
        <v>178</v>
      </c>
      <c r="B185" s="116" t="s">
        <v>439</v>
      </c>
      <c r="C185" s="69">
        <v>14</v>
      </c>
      <c r="D185" s="69">
        <v>12</v>
      </c>
      <c r="E185" s="71">
        <v>2021</v>
      </c>
      <c r="F185" s="70">
        <v>160000</v>
      </c>
      <c r="G185" s="33" t="s">
        <v>101</v>
      </c>
      <c r="H185" s="71">
        <v>9</v>
      </c>
      <c r="I185" s="70">
        <v>1440000</v>
      </c>
      <c r="J185" s="75" t="s">
        <v>73</v>
      </c>
      <c r="K185" s="71" t="s">
        <v>22</v>
      </c>
      <c r="L185" s="73"/>
    </row>
    <row r="186" spans="1:12" ht="15.5">
      <c r="A186" s="125">
        <f>IF(B186="","",SUBTOTAL(3,B$8:B186))</f>
        <v>179</v>
      </c>
      <c r="B186" s="114" t="s">
        <v>14</v>
      </c>
      <c r="C186" s="69">
        <v>21</v>
      </c>
      <c r="D186" s="69">
        <v>4</v>
      </c>
      <c r="E186" s="71">
        <v>2021</v>
      </c>
      <c r="F186" s="70">
        <v>160000</v>
      </c>
      <c r="G186" s="33" t="s">
        <v>101</v>
      </c>
      <c r="H186" s="71">
        <v>9</v>
      </c>
      <c r="I186" s="70">
        <v>1440000</v>
      </c>
      <c r="J186" s="75" t="s">
        <v>73</v>
      </c>
      <c r="K186" s="71" t="s">
        <v>22</v>
      </c>
      <c r="L186" s="73"/>
    </row>
    <row r="187" spans="1:12" ht="15.5">
      <c r="A187" s="125">
        <f>IF(B187="","",SUBTOTAL(3,B$8:B187))</f>
        <v>180</v>
      </c>
      <c r="B187" s="114" t="s">
        <v>11</v>
      </c>
      <c r="C187" s="69">
        <v>4</v>
      </c>
      <c r="D187" s="69">
        <v>5</v>
      </c>
      <c r="E187" s="71">
        <v>2021</v>
      </c>
      <c r="F187" s="70">
        <v>160000</v>
      </c>
      <c r="G187" s="33" t="s">
        <v>101</v>
      </c>
      <c r="H187" s="71">
        <v>9</v>
      </c>
      <c r="I187" s="70">
        <v>1440000</v>
      </c>
      <c r="J187" s="75" t="s">
        <v>73</v>
      </c>
      <c r="K187" s="71" t="s">
        <v>22</v>
      </c>
      <c r="L187" s="73"/>
    </row>
    <row r="188" spans="1:12" ht="15.5">
      <c r="A188" s="125">
        <f>IF(B188="","",SUBTOTAL(3,B$8:B188))</f>
        <v>181</v>
      </c>
      <c r="B188" s="116" t="s">
        <v>440</v>
      </c>
      <c r="C188" s="69">
        <v>16</v>
      </c>
      <c r="D188" s="69">
        <v>8</v>
      </c>
      <c r="E188" s="71">
        <v>2021</v>
      </c>
      <c r="F188" s="70">
        <v>160000</v>
      </c>
      <c r="G188" s="33" t="s">
        <v>101</v>
      </c>
      <c r="H188" s="71">
        <v>9</v>
      </c>
      <c r="I188" s="70">
        <v>1440000</v>
      </c>
      <c r="J188" s="75" t="s">
        <v>73</v>
      </c>
      <c r="K188" s="71" t="s">
        <v>22</v>
      </c>
      <c r="L188" s="73"/>
    </row>
    <row r="189" spans="1:12" ht="15.5">
      <c r="A189" s="125">
        <f>IF(B189="","",SUBTOTAL(3,B$8:B189))</f>
        <v>182</v>
      </c>
      <c r="B189" s="117" t="s">
        <v>441</v>
      </c>
      <c r="C189" s="77" t="s">
        <v>4</v>
      </c>
      <c r="D189" s="77" t="s">
        <v>35</v>
      </c>
      <c r="E189" s="71">
        <v>2021</v>
      </c>
      <c r="F189" s="70">
        <v>160000</v>
      </c>
      <c r="G189" s="33" t="s">
        <v>101</v>
      </c>
      <c r="H189" s="71">
        <v>9</v>
      </c>
      <c r="I189" s="70">
        <v>1440000</v>
      </c>
      <c r="J189" s="75" t="s">
        <v>73</v>
      </c>
      <c r="K189" s="71" t="s">
        <v>22</v>
      </c>
      <c r="L189" s="73"/>
    </row>
    <row r="190" spans="1:12" ht="15.5">
      <c r="A190" s="125">
        <f>IF(B190="","",SUBTOTAL(3,B$8:B190))</f>
        <v>183</v>
      </c>
      <c r="B190" s="114" t="s">
        <v>442</v>
      </c>
      <c r="C190" s="77" t="s">
        <v>66</v>
      </c>
      <c r="D190" s="77" t="s">
        <v>68</v>
      </c>
      <c r="E190" s="71">
        <v>2021</v>
      </c>
      <c r="F190" s="70">
        <v>160000</v>
      </c>
      <c r="G190" s="33" t="s">
        <v>101</v>
      </c>
      <c r="H190" s="71">
        <v>9</v>
      </c>
      <c r="I190" s="70">
        <v>1440000</v>
      </c>
      <c r="J190" s="75" t="s">
        <v>73</v>
      </c>
      <c r="K190" s="71" t="s">
        <v>22</v>
      </c>
      <c r="L190" s="73"/>
    </row>
    <row r="191" spans="1:12" ht="15.5">
      <c r="A191" s="125">
        <f>IF(B191="","",SUBTOTAL(3,B$8:B191))</f>
        <v>184</v>
      </c>
      <c r="B191" s="114" t="s">
        <v>443</v>
      </c>
      <c r="C191" s="77" t="s">
        <v>69</v>
      </c>
      <c r="D191" s="77" t="s">
        <v>35</v>
      </c>
      <c r="E191" s="71">
        <v>2021</v>
      </c>
      <c r="F191" s="70">
        <v>160000</v>
      </c>
      <c r="G191" s="33" t="s">
        <v>101</v>
      </c>
      <c r="H191" s="71">
        <v>9</v>
      </c>
      <c r="I191" s="70">
        <f>F191*H191</f>
        <v>1440000</v>
      </c>
      <c r="J191" s="75" t="s">
        <v>73</v>
      </c>
      <c r="K191" s="71" t="s">
        <v>22</v>
      </c>
      <c r="L191" s="73"/>
    </row>
    <row r="192" spans="1:12" ht="15.5">
      <c r="A192" s="125">
        <f>IF(B192="","",SUBTOTAL(3,B$8:B192))</f>
        <v>185</v>
      </c>
      <c r="B192" s="114" t="s">
        <v>444</v>
      </c>
      <c r="C192" s="69">
        <v>10</v>
      </c>
      <c r="D192" s="77" t="s">
        <v>35</v>
      </c>
      <c r="E192" s="71">
        <v>2021</v>
      </c>
      <c r="F192" s="70">
        <v>160000</v>
      </c>
      <c r="G192" s="33" t="s">
        <v>101</v>
      </c>
      <c r="H192" s="71">
        <v>9</v>
      </c>
      <c r="I192" s="70">
        <f t="shared" ref="I192:I210" si="5">F192*H192</f>
        <v>1440000</v>
      </c>
      <c r="J192" s="75" t="s">
        <v>73</v>
      </c>
      <c r="K192" s="71" t="s">
        <v>22</v>
      </c>
      <c r="L192" s="73"/>
    </row>
    <row r="193" spans="1:12" ht="15.5">
      <c r="A193" s="125">
        <f>IF(B193="","",SUBTOTAL(3,B$8:B193))</f>
        <v>186</v>
      </c>
      <c r="B193" s="64" t="s">
        <v>445</v>
      </c>
      <c r="C193" s="74">
        <v>9</v>
      </c>
      <c r="D193" s="74">
        <v>10</v>
      </c>
      <c r="E193" s="71">
        <v>2021</v>
      </c>
      <c r="F193" s="70">
        <v>160000</v>
      </c>
      <c r="G193" s="33" t="s">
        <v>101</v>
      </c>
      <c r="H193" s="71">
        <v>9</v>
      </c>
      <c r="I193" s="70">
        <f t="shared" si="5"/>
        <v>1440000</v>
      </c>
      <c r="J193" s="75" t="s">
        <v>73</v>
      </c>
      <c r="K193" s="71" t="s">
        <v>22</v>
      </c>
      <c r="L193" s="73"/>
    </row>
    <row r="194" spans="1:12" ht="15.5">
      <c r="A194" s="125">
        <f>IF(B194="","",SUBTOTAL(3,B$8:B194))</f>
        <v>187</v>
      </c>
      <c r="B194" s="64" t="s">
        <v>446</v>
      </c>
      <c r="C194" s="69">
        <v>29</v>
      </c>
      <c r="D194" s="69">
        <v>8</v>
      </c>
      <c r="E194" s="71">
        <v>2021</v>
      </c>
      <c r="F194" s="70">
        <v>160000</v>
      </c>
      <c r="G194" s="33" t="s">
        <v>101</v>
      </c>
      <c r="H194" s="71">
        <v>9</v>
      </c>
      <c r="I194" s="70">
        <f t="shared" si="5"/>
        <v>1440000</v>
      </c>
      <c r="J194" s="75" t="s">
        <v>73</v>
      </c>
      <c r="K194" s="71" t="s">
        <v>22</v>
      </c>
      <c r="L194" s="73"/>
    </row>
    <row r="195" spans="1:12" ht="15.5">
      <c r="A195" s="125">
        <f>IF(B195="","",SUBTOTAL(3,B$8:B195))</f>
        <v>188</v>
      </c>
      <c r="B195" s="64" t="s">
        <v>38</v>
      </c>
      <c r="C195" s="69">
        <v>1</v>
      </c>
      <c r="D195" s="69">
        <v>6</v>
      </c>
      <c r="E195" s="71">
        <v>2021</v>
      </c>
      <c r="F195" s="70">
        <v>160000</v>
      </c>
      <c r="G195" s="33" t="s">
        <v>101</v>
      </c>
      <c r="H195" s="71">
        <v>9</v>
      </c>
      <c r="I195" s="70">
        <f t="shared" si="5"/>
        <v>1440000</v>
      </c>
      <c r="J195" s="75" t="s">
        <v>73</v>
      </c>
      <c r="K195" s="71" t="s">
        <v>22</v>
      </c>
      <c r="L195" s="73"/>
    </row>
    <row r="196" spans="1:12" ht="15.5">
      <c r="A196" s="125">
        <f>IF(B196="","",SUBTOTAL(3,B$8:B196))</f>
        <v>189</v>
      </c>
      <c r="B196" s="64" t="s">
        <v>447</v>
      </c>
      <c r="C196" s="69">
        <v>2</v>
      </c>
      <c r="D196" s="69">
        <v>9</v>
      </c>
      <c r="E196" s="71">
        <v>2021</v>
      </c>
      <c r="F196" s="70">
        <v>160000</v>
      </c>
      <c r="G196" s="33" t="s">
        <v>101</v>
      </c>
      <c r="H196" s="71">
        <v>9</v>
      </c>
      <c r="I196" s="70">
        <f t="shared" si="5"/>
        <v>1440000</v>
      </c>
      <c r="J196" s="75" t="s">
        <v>73</v>
      </c>
      <c r="K196" s="71" t="s">
        <v>22</v>
      </c>
      <c r="L196" s="73"/>
    </row>
    <row r="197" spans="1:12" ht="15.5">
      <c r="A197" s="125">
        <f>IF(B197="","",SUBTOTAL(3,B$8:B197))</f>
        <v>190</v>
      </c>
      <c r="B197" s="64" t="s">
        <v>448</v>
      </c>
      <c r="C197" s="69">
        <v>28</v>
      </c>
      <c r="D197" s="69">
        <v>4</v>
      </c>
      <c r="E197" s="71">
        <v>2021</v>
      </c>
      <c r="F197" s="70">
        <v>160000</v>
      </c>
      <c r="G197" s="33" t="s">
        <v>101</v>
      </c>
      <c r="H197" s="71">
        <v>9</v>
      </c>
      <c r="I197" s="70">
        <f t="shared" si="5"/>
        <v>1440000</v>
      </c>
      <c r="J197" s="75" t="s">
        <v>73</v>
      </c>
      <c r="K197" s="71" t="s">
        <v>22</v>
      </c>
      <c r="L197" s="73"/>
    </row>
    <row r="198" spans="1:12" ht="15.5">
      <c r="A198" s="125">
        <f>IF(B198="","",SUBTOTAL(3,B$8:B198))</f>
        <v>191</v>
      </c>
      <c r="B198" s="64" t="s">
        <v>449</v>
      </c>
      <c r="C198" s="69">
        <v>11</v>
      </c>
      <c r="D198" s="69">
        <v>12</v>
      </c>
      <c r="E198" s="71">
        <v>2021</v>
      </c>
      <c r="F198" s="70">
        <v>160000</v>
      </c>
      <c r="G198" s="33" t="s">
        <v>101</v>
      </c>
      <c r="H198" s="71">
        <v>9</v>
      </c>
      <c r="I198" s="70">
        <f t="shared" si="5"/>
        <v>1440000</v>
      </c>
      <c r="J198" s="75" t="s">
        <v>73</v>
      </c>
      <c r="K198" s="71" t="s">
        <v>22</v>
      </c>
      <c r="L198" s="73"/>
    </row>
    <row r="199" spans="1:12" ht="15.5">
      <c r="A199" s="125">
        <f>IF(B199="","",SUBTOTAL(3,B$8:B199))</f>
        <v>192</v>
      </c>
      <c r="B199" s="64" t="s">
        <v>450</v>
      </c>
      <c r="C199" s="69">
        <v>6</v>
      </c>
      <c r="D199" s="69">
        <v>3</v>
      </c>
      <c r="E199" s="71">
        <v>2021</v>
      </c>
      <c r="F199" s="70">
        <v>160000</v>
      </c>
      <c r="G199" s="33" t="s">
        <v>101</v>
      </c>
      <c r="H199" s="71">
        <v>9</v>
      </c>
      <c r="I199" s="70">
        <f t="shared" si="5"/>
        <v>1440000</v>
      </c>
      <c r="J199" s="75" t="s">
        <v>73</v>
      </c>
      <c r="K199" s="71" t="s">
        <v>22</v>
      </c>
      <c r="L199" s="73"/>
    </row>
    <row r="200" spans="1:12" ht="15.5">
      <c r="A200" s="125">
        <f>IF(B200="","",SUBTOTAL(3,B$8:B200))</f>
        <v>193</v>
      </c>
      <c r="B200" s="64" t="s">
        <v>451</v>
      </c>
      <c r="C200" s="69">
        <v>4</v>
      </c>
      <c r="D200" s="69">
        <v>5</v>
      </c>
      <c r="E200" s="71">
        <v>2022</v>
      </c>
      <c r="F200" s="70">
        <v>160000</v>
      </c>
      <c r="G200" s="33" t="s">
        <v>101</v>
      </c>
      <c r="H200" s="71">
        <v>9</v>
      </c>
      <c r="I200" s="70">
        <f t="shared" si="5"/>
        <v>1440000</v>
      </c>
      <c r="J200" s="75" t="s">
        <v>73</v>
      </c>
      <c r="K200" s="71" t="s">
        <v>22</v>
      </c>
      <c r="L200" s="73"/>
    </row>
    <row r="201" spans="1:12" ht="15.5">
      <c r="A201" s="125">
        <f>IF(B201="","",SUBTOTAL(3,B$8:B201))</f>
        <v>194</v>
      </c>
      <c r="B201" s="64" t="s">
        <v>452</v>
      </c>
      <c r="C201" s="69">
        <v>19</v>
      </c>
      <c r="D201" s="69">
        <v>11</v>
      </c>
      <c r="E201" s="71">
        <v>2022</v>
      </c>
      <c r="F201" s="70">
        <v>160000</v>
      </c>
      <c r="G201" s="33" t="s">
        <v>101</v>
      </c>
      <c r="H201" s="71">
        <v>9</v>
      </c>
      <c r="I201" s="70">
        <f t="shared" si="5"/>
        <v>1440000</v>
      </c>
      <c r="J201" s="75" t="s">
        <v>73</v>
      </c>
      <c r="K201" s="71" t="s">
        <v>22</v>
      </c>
      <c r="L201" s="73"/>
    </row>
    <row r="202" spans="1:12" ht="15.5">
      <c r="A202" s="125">
        <f>IF(B202="","",SUBTOTAL(3,B$8:B202))</f>
        <v>195</v>
      </c>
      <c r="B202" s="64" t="s">
        <v>85</v>
      </c>
      <c r="C202" s="77" t="s">
        <v>33</v>
      </c>
      <c r="D202" s="77" t="s">
        <v>35</v>
      </c>
      <c r="E202" s="71">
        <v>2022</v>
      </c>
      <c r="F202" s="70">
        <v>160000</v>
      </c>
      <c r="G202" s="33" t="s">
        <v>101</v>
      </c>
      <c r="H202" s="71">
        <v>9</v>
      </c>
      <c r="I202" s="70">
        <f t="shared" si="5"/>
        <v>1440000</v>
      </c>
      <c r="J202" s="75" t="s">
        <v>73</v>
      </c>
      <c r="K202" s="71" t="s">
        <v>22</v>
      </c>
      <c r="L202" s="73"/>
    </row>
    <row r="203" spans="1:12" ht="15.5">
      <c r="A203" s="125">
        <f>IF(B203="","",SUBTOTAL(3,B$8:B203))</f>
        <v>196</v>
      </c>
      <c r="B203" s="64" t="s">
        <v>453</v>
      </c>
      <c r="C203" s="69">
        <v>6</v>
      </c>
      <c r="D203" s="69">
        <v>7</v>
      </c>
      <c r="E203" s="71">
        <v>2022</v>
      </c>
      <c r="F203" s="70">
        <v>160000</v>
      </c>
      <c r="G203" s="33" t="s">
        <v>101</v>
      </c>
      <c r="H203" s="71">
        <v>9</v>
      </c>
      <c r="I203" s="70">
        <f t="shared" si="5"/>
        <v>1440000</v>
      </c>
      <c r="J203" s="75" t="s">
        <v>73</v>
      </c>
      <c r="K203" s="71" t="s">
        <v>22</v>
      </c>
      <c r="L203" s="73"/>
    </row>
    <row r="204" spans="1:12" ht="15.5">
      <c r="A204" s="125">
        <f>IF(B204="","",SUBTOTAL(3,B$8:B204))</f>
        <v>197</v>
      </c>
      <c r="B204" s="64" t="s">
        <v>454</v>
      </c>
      <c r="C204" s="69">
        <v>5</v>
      </c>
      <c r="D204" s="69">
        <v>6</v>
      </c>
      <c r="E204" s="71">
        <v>2022</v>
      </c>
      <c r="F204" s="70">
        <v>160000</v>
      </c>
      <c r="G204" s="33" t="s">
        <v>101</v>
      </c>
      <c r="H204" s="71">
        <v>9</v>
      </c>
      <c r="I204" s="70">
        <f t="shared" si="5"/>
        <v>1440000</v>
      </c>
      <c r="J204" s="75" t="s">
        <v>73</v>
      </c>
      <c r="K204" s="71" t="s">
        <v>22</v>
      </c>
      <c r="L204" s="73"/>
    </row>
    <row r="205" spans="1:12" ht="15.5">
      <c r="A205" s="125">
        <f>IF(B205="","",SUBTOTAL(3,B$8:B205))</f>
        <v>198</v>
      </c>
      <c r="B205" s="64" t="s">
        <v>455</v>
      </c>
      <c r="C205" s="69">
        <v>19</v>
      </c>
      <c r="D205" s="69">
        <v>1</v>
      </c>
      <c r="E205" s="71">
        <v>2022</v>
      </c>
      <c r="F205" s="70">
        <v>160000</v>
      </c>
      <c r="G205" s="33" t="s">
        <v>101</v>
      </c>
      <c r="H205" s="71">
        <v>9</v>
      </c>
      <c r="I205" s="70">
        <f t="shared" si="5"/>
        <v>1440000</v>
      </c>
      <c r="J205" s="75" t="s">
        <v>73</v>
      </c>
      <c r="K205" s="71" t="s">
        <v>22</v>
      </c>
      <c r="L205" s="73"/>
    </row>
    <row r="206" spans="1:12" ht="15.5">
      <c r="A206" s="125">
        <f>IF(B206="","",SUBTOTAL(3,B$8:B206))</f>
        <v>199</v>
      </c>
      <c r="B206" s="64" t="s">
        <v>456</v>
      </c>
      <c r="C206" s="69">
        <v>25</v>
      </c>
      <c r="D206" s="69">
        <v>6</v>
      </c>
      <c r="E206" s="71">
        <v>2022</v>
      </c>
      <c r="F206" s="70">
        <v>160000</v>
      </c>
      <c r="G206" s="33" t="s">
        <v>101</v>
      </c>
      <c r="H206" s="71">
        <v>9</v>
      </c>
      <c r="I206" s="70">
        <f t="shared" si="5"/>
        <v>1440000</v>
      </c>
      <c r="J206" s="75" t="s">
        <v>73</v>
      </c>
      <c r="K206" s="71" t="s">
        <v>22</v>
      </c>
      <c r="L206" s="73"/>
    </row>
    <row r="207" spans="1:12" ht="15.5">
      <c r="A207" s="125">
        <f>IF(B207="","",SUBTOTAL(3,B$8:B207))</f>
        <v>200</v>
      </c>
      <c r="B207" s="64" t="s">
        <v>457</v>
      </c>
      <c r="C207" s="69">
        <v>24</v>
      </c>
      <c r="D207" s="69">
        <v>4</v>
      </c>
      <c r="E207" s="71">
        <v>2022</v>
      </c>
      <c r="F207" s="70">
        <v>160000</v>
      </c>
      <c r="G207" s="33" t="s">
        <v>101</v>
      </c>
      <c r="H207" s="71">
        <v>9</v>
      </c>
      <c r="I207" s="70">
        <f t="shared" si="5"/>
        <v>1440000</v>
      </c>
      <c r="J207" s="75" t="s">
        <v>73</v>
      </c>
      <c r="K207" s="71" t="s">
        <v>22</v>
      </c>
      <c r="L207" s="73"/>
    </row>
    <row r="208" spans="1:12" ht="15.5">
      <c r="A208" s="125">
        <f>IF(B208="","",SUBTOTAL(3,B$8:B208))</f>
        <v>201</v>
      </c>
      <c r="B208" s="64" t="s">
        <v>458</v>
      </c>
      <c r="C208" s="69">
        <v>3</v>
      </c>
      <c r="D208" s="69">
        <v>10</v>
      </c>
      <c r="E208" s="71">
        <v>2022</v>
      </c>
      <c r="F208" s="70">
        <v>160000</v>
      </c>
      <c r="G208" s="33" t="s">
        <v>101</v>
      </c>
      <c r="H208" s="71">
        <v>9</v>
      </c>
      <c r="I208" s="70">
        <f t="shared" si="5"/>
        <v>1440000</v>
      </c>
      <c r="J208" s="75" t="s">
        <v>73</v>
      </c>
      <c r="K208" s="71" t="s">
        <v>22</v>
      </c>
      <c r="L208" s="73"/>
    </row>
    <row r="209" spans="1:12" ht="15.5">
      <c r="A209" s="125">
        <f>IF(B209="","",SUBTOTAL(3,B$8:B209))</f>
        <v>202</v>
      </c>
      <c r="B209" s="64" t="s">
        <v>43</v>
      </c>
      <c r="C209" s="69">
        <v>27</v>
      </c>
      <c r="D209" s="69">
        <v>8</v>
      </c>
      <c r="E209" s="71">
        <v>2022</v>
      </c>
      <c r="F209" s="70">
        <v>160000</v>
      </c>
      <c r="G209" s="33" t="s">
        <v>101</v>
      </c>
      <c r="H209" s="71">
        <v>9</v>
      </c>
      <c r="I209" s="70">
        <f t="shared" si="5"/>
        <v>1440000</v>
      </c>
      <c r="J209" s="75" t="s">
        <v>73</v>
      </c>
      <c r="K209" s="71" t="s">
        <v>22</v>
      </c>
      <c r="L209" s="79"/>
    </row>
    <row r="210" spans="1:12" ht="15.5">
      <c r="A210" s="125">
        <f>IF(B210="","",SUBTOTAL(3,B$8:B210))</f>
        <v>203</v>
      </c>
      <c r="B210" s="64" t="s">
        <v>47</v>
      </c>
      <c r="C210" s="69">
        <v>12</v>
      </c>
      <c r="D210" s="69">
        <v>10</v>
      </c>
      <c r="E210" s="71">
        <v>2022</v>
      </c>
      <c r="F210" s="70">
        <v>160000</v>
      </c>
      <c r="G210" s="33" t="s">
        <v>101</v>
      </c>
      <c r="H210" s="71">
        <v>9</v>
      </c>
      <c r="I210" s="70">
        <f t="shared" si="5"/>
        <v>1440000</v>
      </c>
      <c r="J210" s="75" t="s">
        <v>73</v>
      </c>
      <c r="K210" s="71" t="s">
        <v>22</v>
      </c>
      <c r="L210" s="79"/>
    </row>
    <row r="211" spans="1:12" ht="15.5">
      <c r="A211" s="125">
        <f>IF(B211="","",SUBTOTAL(3,B$8:B211))</f>
        <v>204</v>
      </c>
      <c r="B211" s="64" t="s">
        <v>72</v>
      </c>
      <c r="C211" s="72">
        <v>1</v>
      </c>
      <c r="D211" s="72">
        <v>12</v>
      </c>
      <c r="E211" s="71">
        <v>2022</v>
      </c>
      <c r="F211" s="70">
        <v>160000</v>
      </c>
      <c r="G211" s="33" t="s">
        <v>101</v>
      </c>
      <c r="H211" s="71">
        <v>9</v>
      </c>
      <c r="I211" s="70">
        <f>F211*H211</f>
        <v>1440000</v>
      </c>
      <c r="J211" s="75" t="s">
        <v>73</v>
      </c>
      <c r="K211" s="71" t="s">
        <v>22</v>
      </c>
      <c r="L211" s="73"/>
    </row>
    <row r="212" spans="1:12" ht="15.5">
      <c r="A212" s="125">
        <f>IF(B212="","",SUBTOTAL(3,B$8:B212))</f>
        <v>205</v>
      </c>
      <c r="B212" s="64" t="s">
        <v>459</v>
      </c>
      <c r="C212" s="72">
        <v>20</v>
      </c>
      <c r="D212" s="72">
        <v>2</v>
      </c>
      <c r="E212" s="71">
        <v>2022</v>
      </c>
      <c r="F212" s="70">
        <v>160000</v>
      </c>
      <c r="G212" s="33" t="s">
        <v>101</v>
      </c>
      <c r="H212" s="71">
        <v>9</v>
      </c>
      <c r="I212" s="70">
        <f t="shared" ref="I212:I277" si="6">F212*H212</f>
        <v>1440000</v>
      </c>
      <c r="J212" s="75" t="s">
        <v>73</v>
      </c>
      <c r="K212" s="71" t="s">
        <v>22</v>
      </c>
      <c r="L212" s="73"/>
    </row>
    <row r="213" spans="1:12" ht="15.5">
      <c r="A213" s="125">
        <f>IF(B213="","",SUBTOTAL(3,B$8:B213))</f>
        <v>206</v>
      </c>
      <c r="B213" s="116" t="s">
        <v>460</v>
      </c>
      <c r="C213" s="72">
        <v>18</v>
      </c>
      <c r="D213" s="72">
        <v>4</v>
      </c>
      <c r="E213" s="71">
        <v>2022</v>
      </c>
      <c r="F213" s="70">
        <v>160000</v>
      </c>
      <c r="G213" s="33" t="s">
        <v>101</v>
      </c>
      <c r="H213" s="71">
        <v>9</v>
      </c>
      <c r="I213" s="70">
        <f t="shared" si="6"/>
        <v>1440000</v>
      </c>
      <c r="J213" s="75" t="s">
        <v>73</v>
      </c>
      <c r="K213" s="71" t="s">
        <v>22</v>
      </c>
      <c r="L213" s="73"/>
    </row>
    <row r="214" spans="1:12" ht="15.5">
      <c r="A214" s="125">
        <f>IF(B214="","",SUBTOTAL(3,B$8:B214))</f>
        <v>207</v>
      </c>
      <c r="B214" s="64" t="s">
        <v>461</v>
      </c>
      <c r="C214" s="74">
        <v>24</v>
      </c>
      <c r="D214" s="74">
        <v>4</v>
      </c>
      <c r="E214" s="71">
        <v>2020</v>
      </c>
      <c r="F214" s="70">
        <v>160000</v>
      </c>
      <c r="G214" s="33" t="s">
        <v>101</v>
      </c>
      <c r="H214" s="71">
        <v>9</v>
      </c>
      <c r="I214" s="70">
        <f t="shared" si="6"/>
        <v>1440000</v>
      </c>
      <c r="J214" s="75" t="s">
        <v>73</v>
      </c>
      <c r="K214" s="71" t="s">
        <v>22</v>
      </c>
      <c r="L214" s="73"/>
    </row>
    <row r="215" spans="1:12" ht="15.5">
      <c r="A215" s="125">
        <f>IF(B215="","",SUBTOTAL(3,B$8:B215))</f>
        <v>208</v>
      </c>
      <c r="B215" s="64" t="s">
        <v>462</v>
      </c>
      <c r="C215" s="69">
        <v>6</v>
      </c>
      <c r="D215" s="69">
        <v>10</v>
      </c>
      <c r="E215" s="71">
        <v>2020</v>
      </c>
      <c r="F215" s="70">
        <v>160000</v>
      </c>
      <c r="G215" s="33" t="s">
        <v>101</v>
      </c>
      <c r="H215" s="71">
        <v>9</v>
      </c>
      <c r="I215" s="70">
        <f t="shared" si="6"/>
        <v>1440000</v>
      </c>
      <c r="J215" s="75" t="s">
        <v>73</v>
      </c>
      <c r="K215" s="71" t="s">
        <v>22</v>
      </c>
      <c r="L215" s="73"/>
    </row>
    <row r="216" spans="1:12" ht="15.5">
      <c r="A216" s="125">
        <f>IF(B216="","",SUBTOTAL(3,B$8:B216))</f>
        <v>209</v>
      </c>
      <c r="B216" s="64" t="s">
        <v>463</v>
      </c>
      <c r="C216" s="69">
        <v>13</v>
      </c>
      <c r="D216" s="69">
        <v>6</v>
      </c>
      <c r="E216" s="71">
        <v>2020</v>
      </c>
      <c r="F216" s="70">
        <v>160000</v>
      </c>
      <c r="G216" s="33" t="s">
        <v>101</v>
      </c>
      <c r="H216" s="71">
        <v>9</v>
      </c>
      <c r="I216" s="70">
        <f t="shared" si="6"/>
        <v>1440000</v>
      </c>
      <c r="J216" s="75" t="s">
        <v>73</v>
      </c>
      <c r="K216" s="71" t="s">
        <v>22</v>
      </c>
      <c r="L216" s="73"/>
    </row>
    <row r="217" spans="1:12" ht="15.5">
      <c r="A217" s="125">
        <f>IF(B217="","",SUBTOTAL(3,B$8:B217))</f>
        <v>210</v>
      </c>
      <c r="B217" s="64" t="s">
        <v>464</v>
      </c>
      <c r="C217" s="69">
        <v>12</v>
      </c>
      <c r="D217" s="69">
        <v>12</v>
      </c>
      <c r="E217" s="71">
        <v>2020</v>
      </c>
      <c r="F217" s="70">
        <v>160000</v>
      </c>
      <c r="G217" s="33" t="s">
        <v>101</v>
      </c>
      <c r="H217" s="71">
        <v>9</v>
      </c>
      <c r="I217" s="70">
        <f t="shared" si="6"/>
        <v>1440000</v>
      </c>
      <c r="J217" s="75" t="s">
        <v>73</v>
      </c>
      <c r="K217" s="71" t="s">
        <v>22</v>
      </c>
      <c r="L217" s="73"/>
    </row>
    <row r="218" spans="1:12" ht="15.5">
      <c r="A218" s="125">
        <f>IF(B218="","",SUBTOTAL(3,B$8:B218))</f>
        <v>211</v>
      </c>
      <c r="B218" s="64" t="s">
        <v>418</v>
      </c>
      <c r="C218" s="69">
        <v>12</v>
      </c>
      <c r="D218" s="69">
        <v>4</v>
      </c>
      <c r="E218" s="71">
        <v>2021</v>
      </c>
      <c r="F218" s="70">
        <v>160000</v>
      </c>
      <c r="G218" s="33" t="s">
        <v>101</v>
      </c>
      <c r="H218" s="71">
        <v>9</v>
      </c>
      <c r="I218" s="70">
        <f t="shared" si="6"/>
        <v>1440000</v>
      </c>
      <c r="J218" s="75" t="s">
        <v>73</v>
      </c>
      <c r="K218" s="71" t="s">
        <v>22</v>
      </c>
      <c r="L218" s="73"/>
    </row>
    <row r="219" spans="1:12" ht="15.5">
      <c r="A219" s="125">
        <f>IF(B219="","",SUBTOTAL(3,B$8:B219))</f>
        <v>212</v>
      </c>
      <c r="B219" s="64" t="s">
        <v>465</v>
      </c>
      <c r="C219" s="77" t="s">
        <v>466</v>
      </c>
      <c r="D219" s="77" t="s">
        <v>68</v>
      </c>
      <c r="E219" s="71">
        <v>2021</v>
      </c>
      <c r="F219" s="70">
        <v>160000</v>
      </c>
      <c r="G219" s="33" t="s">
        <v>101</v>
      </c>
      <c r="H219" s="71">
        <v>9</v>
      </c>
      <c r="I219" s="70">
        <f t="shared" si="6"/>
        <v>1440000</v>
      </c>
      <c r="J219" s="75" t="s">
        <v>73</v>
      </c>
      <c r="K219" s="71" t="s">
        <v>22</v>
      </c>
      <c r="L219" s="73"/>
    </row>
    <row r="220" spans="1:12" ht="15.5">
      <c r="A220" s="125">
        <f>IF(B220="","",SUBTOTAL(3,B$8:B220))</f>
        <v>213</v>
      </c>
      <c r="B220" s="64" t="s">
        <v>467</v>
      </c>
      <c r="C220" s="69">
        <v>28</v>
      </c>
      <c r="D220" s="69">
        <v>9</v>
      </c>
      <c r="E220" s="71">
        <v>2021</v>
      </c>
      <c r="F220" s="70">
        <v>160000</v>
      </c>
      <c r="G220" s="33" t="s">
        <v>101</v>
      </c>
      <c r="H220" s="71">
        <v>9</v>
      </c>
      <c r="I220" s="70">
        <f t="shared" si="6"/>
        <v>1440000</v>
      </c>
      <c r="J220" s="75" t="s">
        <v>73</v>
      </c>
      <c r="K220" s="71" t="s">
        <v>22</v>
      </c>
      <c r="L220" s="73"/>
    </row>
    <row r="221" spans="1:12" ht="15.5">
      <c r="A221" s="125">
        <f>IF(B221="","",SUBTOTAL(3,B$8:B221))</f>
        <v>214</v>
      </c>
      <c r="B221" s="64" t="s">
        <v>468</v>
      </c>
      <c r="C221" s="69">
        <v>25</v>
      </c>
      <c r="D221" s="69">
        <v>10</v>
      </c>
      <c r="E221" s="71">
        <v>2021</v>
      </c>
      <c r="F221" s="70">
        <v>160000</v>
      </c>
      <c r="G221" s="33" t="s">
        <v>101</v>
      </c>
      <c r="H221" s="71">
        <v>9</v>
      </c>
      <c r="I221" s="70">
        <f t="shared" si="6"/>
        <v>1440000</v>
      </c>
      <c r="J221" s="75" t="s">
        <v>73</v>
      </c>
      <c r="K221" s="71" t="s">
        <v>22</v>
      </c>
      <c r="L221" s="73"/>
    </row>
    <row r="222" spans="1:12" ht="15.5">
      <c r="A222" s="125">
        <f>IF(B222="","",SUBTOTAL(3,B$8:B222))</f>
        <v>215</v>
      </c>
      <c r="B222" s="64" t="s">
        <v>469</v>
      </c>
      <c r="C222" s="69">
        <v>15</v>
      </c>
      <c r="D222" s="69">
        <v>2</v>
      </c>
      <c r="E222" s="71">
        <v>2021</v>
      </c>
      <c r="F222" s="70">
        <v>160000</v>
      </c>
      <c r="G222" s="33" t="s">
        <v>101</v>
      </c>
      <c r="H222" s="71">
        <v>9</v>
      </c>
      <c r="I222" s="70">
        <f t="shared" si="6"/>
        <v>1440000</v>
      </c>
      <c r="J222" s="75" t="s">
        <v>73</v>
      </c>
      <c r="K222" s="71" t="s">
        <v>22</v>
      </c>
      <c r="L222" s="73"/>
    </row>
    <row r="223" spans="1:12" ht="15.5">
      <c r="A223" s="125">
        <f>IF(B223="","",SUBTOTAL(3,B$8:B223))</f>
        <v>216</v>
      </c>
      <c r="B223" s="64" t="s">
        <v>5</v>
      </c>
      <c r="C223" s="69">
        <v>24</v>
      </c>
      <c r="D223" s="69">
        <v>7</v>
      </c>
      <c r="E223" s="71">
        <v>2021</v>
      </c>
      <c r="F223" s="70">
        <v>160000</v>
      </c>
      <c r="G223" s="33" t="s">
        <v>101</v>
      </c>
      <c r="H223" s="71">
        <v>9</v>
      </c>
      <c r="I223" s="70">
        <f t="shared" si="6"/>
        <v>1440000</v>
      </c>
      <c r="J223" s="75" t="s">
        <v>73</v>
      </c>
      <c r="K223" s="71" t="s">
        <v>22</v>
      </c>
      <c r="L223" s="73"/>
    </row>
    <row r="224" spans="1:12" ht="15.5">
      <c r="A224" s="125">
        <f>IF(B224="","",SUBTOTAL(3,B$8:B224))</f>
        <v>217</v>
      </c>
      <c r="B224" s="64" t="s">
        <v>8</v>
      </c>
      <c r="C224" s="69">
        <v>17</v>
      </c>
      <c r="D224" s="69">
        <v>3</v>
      </c>
      <c r="E224" s="71">
        <v>2021</v>
      </c>
      <c r="F224" s="70">
        <v>160000</v>
      </c>
      <c r="G224" s="33" t="s">
        <v>101</v>
      </c>
      <c r="H224" s="71">
        <v>9</v>
      </c>
      <c r="I224" s="70">
        <f t="shared" si="6"/>
        <v>1440000</v>
      </c>
      <c r="J224" s="75" t="s">
        <v>73</v>
      </c>
      <c r="K224" s="71" t="s">
        <v>22</v>
      </c>
      <c r="L224" s="73"/>
    </row>
    <row r="225" spans="1:12" ht="15.5">
      <c r="A225" s="125">
        <f>IF(B225="","",SUBTOTAL(3,B$8:B225))</f>
        <v>218</v>
      </c>
      <c r="B225" s="64" t="s">
        <v>470</v>
      </c>
      <c r="C225" s="77" t="s">
        <v>31</v>
      </c>
      <c r="D225" s="77" t="s">
        <v>29</v>
      </c>
      <c r="E225" s="71">
        <v>2022</v>
      </c>
      <c r="F225" s="70">
        <v>160000</v>
      </c>
      <c r="G225" s="33" t="s">
        <v>101</v>
      </c>
      <c r="H225" s="71">
        <v>9</v>
      </c>
      <c r="I225" s="70">
        <f t="shared" si="6"/>
        <v>1440000</v>
      </c>
      <c r="J225" s="75" t="s">
        <v>73</v>
      </c>
      <c r="K225" s="71" t="s">
        <v>22</v>
      </c>
      <c r="L225" s="73"/>
    </row>
    <row r="226" spans="1:12" ht="15.5">
      <c r="A226" s="125">
        <f>IF(B226="","",SUBTOTAL(3,B$8:B226))</f>
        <v>219</v>
      </c>
      <c r="B226" s="64" t="s">
        <v>471</v>
      </c>
      <c r="C226" s="69">
        <v>27</v>
      </c>
      <c r="D226" s="69">
        <v>9</v>
      </c>
      <c r="E226" s="71">
        <v>2022</v>
      </c>
      <c r="F226" s="70">
        <v>160000</v>
      </c>
      <c r="G226" s="33" t="s">
        <v>101</v>
      </c>
      <c r="H226" s="71">
        <v>9</v>
      </c>
      <c r="I226" s="70">
        <f t="shared" si="6"/>
        <v>1440000</v>
      </c>
      <c r="J226" s="75" t="s">
        <v>73</v>
      </c>
      <c r="K226" s="71" t="s">
        <v>22</v>
      </c>
      <c r="L226" s="73"/>
    </row>
    <row r="227" spans="1:12" ht="15.5">
      <c r="A227" s="125">
        <f>IF(B227="","",SUBTOTAL(3,B$8:B227))</f>
        <v>220</v>
      </c>
      <c r="B227" s="64" t="s">
        <v>472</v>
      </c>
      <c r="C227" s="77" t="s">
        <v>69</v>
      </c>
      <c r="D227" s="69">
        <v>11</v>
      </c>
      <c r="E227" s="71">
        <v>2022</v>
      </c>
      <c r="F227" s="70">
        <v>160000</v>
      </c>
      <c r="G227" s="33" t="s">
        <v>101</v>
      </c>
      <c r="H227" s="71">
        <v>9</v>
      </c>
      <c r="I227" s="70">
        <f t="shared" si="6"/>
        <v>1440000</v>
      </c>
      <c r="J227" s="75" t="s">
        <v>73</v>
      </c>
      <c r="K227" s="71" t="s">
        <v>22</v>
      </c>
      <c r="L227" s="73"/>
    </row>
    <row r="228" spans="1:12" ht="15.5">
      <c r="A228" s="125">
        <f>IF(B228="","",SUBTOTAL(3,B$8:B228))</f>
        <v>221</v>
      </c>
      <c r="B228" s="64" t="s">
        <v>473</v>
      </c>
      <c r="C228" s="69">
        <v>20</v>
      </c>
      <c r="D228" s="69">
        <v>3</v>
      </c>
      <c r="E228" s="71">
        <v>2022</v>
      </c>
      <c r="F228" s="70">
        <v>160000</v>
      </c>
      <c r="G228" s="33" t="s">
        <v>101</v>
      </c>
      <c r="H228" s="71">
        <v>9</v>
      </c>
      <c r="I228" s="70">
        <f t="shared" si="6"/>
        <v>1440000</v>
      </c>
      <c r="J228" s="75" t="s">
        <v>73</v>
      </c>
      <c r="K228" s="71" t="s">
        <v>22</v>
      </c>
      <c r="L228" s="73"/>
    </row>
    <row r="229" spans="1:12" ht="15.5">
      <c r="A229" s="125">
        <f>IF(B229="","",SUBTOTAL(3,B$8:B229))</f>
        <v>222</v>
      </c>
      <c r="B229" s="64" t="s">
        <v>474</v>
      </c>
      <c r="C229" s="69">
        <v>27</v>
      </c>
      <c r="D229" s="77" t="s">
        <v>66</v>
      </c>
      <c r="E229" s="71">
        <v>2022</v>
      </c>
      <c r="F229" s="70">
        <v>160000</v>
      </c>
      <c r="G229" s="33" t="s">
        <v>101</v>
      </c>
      <c r="H229" s="71">
        <v>9</v>
      </c>
      <c r="I229" s="70">
        <f t="shared" si="6"/>
        <v>1440000</v>
      </c>
      <c r="J229" s="75" t="s">
        <v>73</v>
      </c>
      <c r="K229" s="71" t="s">
        <v>22</v>
      </c>
      <c r="L229" s="73"/>
    </row>
    <row r="230" spans="1:12" ht="15.5">
      <c r="A230" s="125">
        <f>IF(B230="","",SUBTOTAL(3,B$8:B230))</f>
        <v>223</v>
      </c>
      <c r="B230" s="64" t="s">
        <v>475</v>
      </c>
      <c r="C230" s="69">
        <v>29</v>
      </c>
      <c r="D230" s="69">
        <v>3</v>
      </c>
      <c r="E230" s="71">
        <v>2022</v>
      </c>
      <c r="F230" s="80">
        <v>160000</v>
      </c>
      <c r="G230" s="33" t="s">
        <v>101</v>
      </c>
      <c r="H230" s="81">
        <v>9</v>
      </c>
      <c r="I230" s="80">
        <f>F230*H230</f>
        <v>1440000</v>
      </c>
      <c r="J230" s="75" t="s">
        <v>73</v>
      </c>
      <c r="K230" s="71" t="s">
        <v>22</v>
      </c>
      <c r="L230" s="73"/>
    </row>
    <row r="231" spans="1:12" ht="15.5">
      <c r="A231" s="125">
        <f>IF(B231="","",SUBTOTAL(3,B$8:B231))</f>
        <v>224</v>
      </c>
      <c r="B231" s="64" t="s">
        <v>476</v>
      </c>
      <c r="C231" s="69">
        <v>24</v>
      </c>
      <c r="D231" s="69">
        <v>9</v>
      </c>
      <c r="E231" s="71">
        <v>2022</v>
      </c>
      <c r="F231" s="80">
        <v>160000</v>
      </c>
      <c r="G231" s="33" t="s">
        <v>101</v>
      </c>
      <c r="H231" s="81">
        <v>9</v>
      </c>
      <c r="I231" s="82">
        <f>F231*H231</f>
        <v>1440000</v>
      </c>
      <c r="J231" s="75" t="s">
        <v>73</v>
      </c>
      <c r="K231" s="71" t="s">
        <v>22</v>
      </c>
      <c r="L231" s="73"/>
    </row>
    <row r="232" spans="1:12" ht="15.5">
      <c r="A232" s="125">
        <f>IF(B232="","",SUBTOTAL(3,B$8:B232))</f>
        <v>225</v>
      </c>
      <c r="B232" s="118" t="s">
        <v>477</v>
      </c>
      <c r="C232" s="74">
        <v>9</v>
      </c>
      <c r="D232" s="74">
        <v>2</v>
      </c>
      <c r="E232" s="71">
        <v>2020</v>
      </c>
      <c r="F232" s="80">
        <v>160000</v>
      </c>
      <c r="G232" s="33" t="s">
        <v>101</v>
      </c>
      <c r="H232" s="81">
        <v>9</v>
      </c>
      <c r="I232" s="80">
        <f t="shared" ref="I232:I250" si="7">F232*H232</f>
        <v>1440000</v>
      </c>
      <c r="J232" s="75" t="s">
        <v>74</v>
      </c>
      <c r="K232" s="71" t="s">
        <v>22</v>
      </c>
      <c r="L232" s="73"/>
    </row>
    <row r="233" spans="1:12" ht="15.5">
      <c r="A233" s="125">
        <f>IF(B233="","",SUBTOTAL(3,B$8:B233))</f>
        <v>226</v>
      </c>
      <c r="B233" s="118" t="s">
        <v>478</v>
      </c>
      <c r="C233" s="69">
        <v>2</v>
      </c>
      <c r="D233" s="69">
        <v>1</v>
      </c>
      <c r="E233" s="71">
        <v>2020</v>
      </c>
      <c r="F233" s="80">
        <v>160000</v>
      </c>
      <c r="G233" s="33" t="s">
        <v>101</v>
      </c>
      <c r="H233" s="81">
        <v>9</v>
      </c>
      <c r="I233" s="80">
        <f t="shared" si="7"/>
        <v>1440000</v>
      </c>
      <c r="J233" s="75" t="s">
        <v>74</v>
      </c>
      <c r="K233" s="71" t="s">
        <v>22</v>
      </c>
      <c r="L233" s="73"/>
    </row>
    <row r="234" spans="1:12" ht="15.5">
      <c r="A234" s="125">
        <f>IF(B234="","",SUBTOTAL(3,B$8:B234))</f>
        <v>227</v>
      </c>
      <c r="B234" s="83" t="s">
        <v>479</v>
      </c>
      <c r="C234" s="69">
        <v>6</v>
      </c>
      <c r="D234" s="69">
        <v>2</v>
      </c>
      <c r="E234" s="71">
        <v>2020</v>
      </c>
      <c r="F234" s="80">
        <v>160000</v>
      </c>
      <c r="G234" s="33" t="s">
        <v>101</v>
      </c>
      <c r="H234" s="81">
        <v>9</v>
      </c>
      <c r="I234" s="80">
        <f t="shared" si="7"/>
        <v>1440000</v>
      </c>
      <c r="J234" s="75" t="s">
        <v>74</v>
      </c>
      <c r="K234" s="71" t="s">
        <v>22</v>
      </c>
      <c r="L234" s="73"/>
    </row>
    <row r="235" spans="1:12" ht="15.5">
      <c r="A235" s="125">
        <f>IF(B235="","",SUBTOTAL(3,B$8:B235))</f>
        <v>228</v>
      </c>
      <c r="B235" s="118" t="s">
        <v>65</v>
      </c>
      <c r="C235" s="69">
        <v>28</v>
      </c>
      <c r="D235" s="69">
        <v>2</v>
      </c>
      <c r="E235" s="71">
        <v>2020</v>
      </c>
      <c r="F235" s="80">
        <v>160000</v>
      </c>
      <c r="G235" s="33" t="s">
        <v>101</v>
      </c>
      <c r="H235" s="81">
        <v>9</v>
      </c>
      <c r="I235" s="80">
        <f t="shared" si="7"/>
        <v>1440000</v>
      </c>
      <c r="J235" s="75" t="s">
        <v>74</v>
      </c>
      <c r="K235" s="71" t="s">
        <v>22</v>
      </c>
      <c r="L235" s="73"/>
    </row>
    <row r="236" spans="1:12" ht="15.5">
      <c r="A236" s="125">
        <f>IF(B236="","",SUBTOTAL(3,B$8:B236))</f>
        <v>229</v>
      </c>
      <c r="B236" s="118" t="s">
        <v>480</v>
      </c>
      <c r="C236" s="69">
        <v>28</v>
      </c>
      <c r="D236" s="69">
        <v>4</v>
      </c>
      <c r="E236" s="71">
        <v>2020</v>
      </c>
      <c r="F236" s="80">
        <v>160000</v>
      </c>
      <c r="G236" s="33" t="s">
        <v>101</v>
      </c>
      <c r="H236" s="81">
        <v>9</v>
      </c>
      <c r="I236" s="80">
        <f t="shared" si="7"/>
        <v>1440000</v>
      </c>
      <c r="J236" s="75" t="s">
        <v>74</v>
      </c>
      <c r="K236" s="71" t="s">
        <v>22</v>
      </c>
      <c r="L236" s="73"/>
    </row>
    <row r="237" spans="1:12" ht="15.5">
      <c r="A237" s="125">
        <f>IF(B237="","",SUBTOTAL(3,B$8:B237))</f>
        <v>230</v>
      </c>
      <c r="B237" s="83" t="s">
        <v>481</v>
      </c>
      <c r="C237" s="69">
        <v>7</v>
      </c>
      <c r="D237" s="69">
        <v>12</v>
      </c>
      <c r="E237" s="71">
        <v>2020</v>
      </c>
      <c r="F237" s="80">
        <v>160000</v>
      </c>
      <c r="G237" s="33" t="s">
        <v>101</v>
      </c>
      <c r="H237" s="81">
        <v>9</v>
      </c>
      <c r="I237" s="80">
        <f t="shared" si="7"/>
        <v>1440000</v>
      </c>
      <c r="J237" s="75" t="s">
        <v>74</v>
      </c>
      <c r="K237" s="71" t="s">
        <v>22</v>
      </c>
      <c r="L237" s="73"/>
    </row>
    <row r="238" spans="1:12" ht="15.5">
      <c r="A238" s="125">
        <f>IF(B238="","",SUBTOTAL(3,B$8:B238))</f>
        <v>231</v>
      </c>
      <c r="B238" s="118" t="s">
        <v>482</v>
      </c>
      <c r="C238" s="69">
        <v>24</v>
      </c>
      <c r="D238" s="69">
        <v>4</v>
      </c>
      <c r="E238" s="71">
        <v>2020</v>
      </c>
      <c r="F238" s="80">
        <v>160000</v>
      </c>
      <c r="G238" s="33" t="s">
        <v>101</v>
      </c>
      <c r="H238" s="81">
        <v>9</v>
      </c>
      <c r="I238" s="80">
        <f t="shared" si="7"/>
        <v>1440000</v>
      </c>
      <c r="J238" s="75" t="s">
        <v>74</v>
      </c>
      <c r="K238" s="71" t="s">
        <v>22</v>
      </c>
      <c r="L238" s="73"/>
    </row>
    <row r="239" spans="1:12" ht="15.5">
      <c r="A239" s="125">
        <f>IF(B239="","",SUBTOTAL(3,B$8:B239))</f>
        <v>232</v>
      </c>
      <c r="B239" s="118" t="s">
        <v>413</v>
      </c>
      <c r="C239" s="69">
        <v>20</v>
      </c>
      <c r="D239" s="69">
        <v>6</v>
      </c>
      <c r="E239" s="71">
        <v>2020</v>
      </c>
      <c r="F239" s="80">
        <v>160000</v>
      </c>
      <c r="G239" s="33" t="s">
        <v>101</v>
      </c>
      <c r="H239" s="81">
        <v>9</v>
      </c>
      <c r="I239" s="80">
        <f t="shared" si="7"/>
        <v>1440000</v>
      </c>
      <c r="J239" s="75" t="s">
        <v>74</v>
      </c>
      <c r="K239" s="71" t="s">
        <v>22</v>
      </c>
      <c r="L239" s="73"/>
    </row>
    <row r="240" spans="1:12" ht="15.5">
      <c r="A240" s="125">
        <f>IF(B240="","",SUBTOTAL(3,B$8:B240))</f>
        <v>233</v>
      </c>
      <c r="B240" s="118" t="s">
        <v>365</v>
      </c>
      <c r="C240" s="69">
        <v>18</v>
      </c>
      <c r="D240" s="69">
        <v>3</v>
      </c>
      <c r="E240" s="71">
        <v>2020</v>
      </c>
      <c r="F240" s="80">
        <v>160000</v>
      </c>
      <c r="G240" s="33" t="s">
        <v>101</v>
      </c>
      <c r="H240" s="81">
        <v>9</v>
      </c>
      <c r="I240" s="80">
        <f t="shared" si="7"/>
        <v>1440000</v>
      </c>
      <c r="J240" s="75" t="s">
        <v>74</v>
      </c>
      <c r="K240" s="71" t="s">
        <v>22</v>
      </c>
      <c r="L240" s="73"/>
    </row>
    <row r="241" spans="1:12" ht="15.5">
      <c r="A241" s="125">
        <f>IF(B241="","",SUBTOTAL(3,B$8:B241))</f>
        <v>234</v>
      </c>
      <c r="B241" s="83" t="s">
        <v>55</v>
      </c>
      <c r="C241" s="69">
        <v>7</v>
      </c>
      <c r="D241" s="69">
        <v>10</v>
      </c>
      <c r="E241" s="71">
        <v>2020</v>
      </c>
      <c r="F241" s="80">
        <v>160000</v>
      </c>
      <c r="G241" s="33" t="s">
        <v>101</v>
      </c>
      <c r="H241" s="81">
        <v>9</v>
      </c>
      <c r="I241" s="80">
        <f t="shared" si="7"/>
        <v>1440000</v>
      </c>
      <c r="J241" s="75" t="s">
        <v>74</v>
      </c>
      <c r="K241" s="71" t="s">
        <v>22</v>
      </c>
      <c r="L241" s="73"/>
    </row>
    <row r="242" spans="1:12" ht="15.5">
      <c r="A242" s="125">
        <f>IF(B242="","",SUBTOTAL(3,B$8:B242))</f>
        <v>235</v>
      </c>
      <c r="B242" s="118" t="s">
        <v>6</v>
      </c>
      <c r="C242" s="69">
        <v>3</v>
      </c>
      <c r="D242" s="69">
        <v>8</v>
      </c>
      <c r="E242" s="71">
        <v>2020</v>
      </c>
      <c r="F242" s="80">
        <v>160000</v>
      </c>
      <c r="G242" s="33" t="s">
        <v>101</v>
      </c>
      <c r="H242" s="81">
        <v>9</v>
      </c>
      <c r="I242" s="80">
        <f t="shared" si="7"/>
        <v>1440000</v>
      </c>
      <c r="J242" s="75" t="s">
        <v>74</v>
      </c>
      <c r="K242" s="71" t="s">
        <v>22</v>
      </c>
      <c r="L242" s="73"/>
    </row>
    <row r="243" spans="1:12" ht="15.5">
      <c r="A243" s="125">
        <f>IF(B243="","",SUBTOTAL(3,B$8:B243))</f>
        <v>236</v>
      </c>
      <c r="B243" s="83" t="s">
        <v>10</v>
      </c>
      <c r="C243" s="69">
        <v>25</v>
      </c>
      <c r="D243" s="69">
        <v>8</v>
      </c>
      <c r="E243" s="71">
        <v>2020</v>
      </c>
      <c r="F243" s="80">
        <v>160000</v>
      </c>
      <c r="G243" s="33" t="s">
        <v>101</v>
      </c>
      <c r="H243" s="81">
        <v>9</v>
      </c>
      <c r="I243" s="80">
        <f t="shared" si="7"/>
        <v>1440000</v>
      </c>
      <c r="J243" s="75" t="s">
        <v>74</v>
      </c>
      <c r="K243" s="71" t="s">
        <v>22</v>
      </c>
      <c r="L243" s="73"/>
    </row>
    <row r="244" spans="1:12" ht="15.5">
      <c r="A244" s="125">
        <f>IF(B244="","",SUBTOTAL(3,B$8:B244))</f>
        <v>237</v>
      </c>
      <c r="B244" s="118" t="s">
        <v>483</v>
      </c>
      <c r="C244" s="69">
        <v>15</v>
      </c>
      <c r="D244" s="69">
        <v>8</v>
      </c>
      <c r="E244" s="71">
        <v>2020</v>
      </c>
      <c r="F244" s="80">
        <v>160000</v>
      </c>
      <c r="G244" s="33" t="s">
        <v>101</v>
      </c>
      <c r="H244" s="81">
        <v>9</v>
      </c>
      <c r="I244" s="80">
        <f t="shared" si="7"/>
        <v>1440000</v>
      </c>
      <c r="J244" s="75" t="s">
        <v>74</v>
      </c>
      <c r="K244" s="71" t="s">
        <v>22</v>
      </c>
      <c r="L244" s="73"/>
    </row>
    <row r="245" spans="1:12" ht="15.5">
      <c r="A245" s="125">
        <f>IF(B245="","",SUBTOTAL(3,B$8:B245))</f>
        <v>238</v>
      </c>
      <c r="B245" s="84" t="s">
        <v>484</v>
      </c>
      <c r="C245" s="69">
        <v>18</v>
      </c>
      <c r="D245" s="69">
        <v>7</v>
      </c>
      <c r="E245" s="71">
        <v>2021</v>
      </c>
      <c r="F245" s="80">
        <v>160000</v>
      </c>
      <c r="G245" s="33" t="s">
        <v>101</v>
      </c>
      <c r="H245" s="81">
        <v>9</v>
      </c>
      <c r="I245" s="80">
        <f t="shared" si="7"/>
        <v>1440000</v>
      </c>
      <c r="J245" s="75" t="s">
        <v>74</v>
      </c>
      <c r="K245" s="71" t="s">
        <v>22</v>
      </c>
      <c r="L245" s="73"/>
    </row>
    <row r="246" spans="1:12" ht="15.5">
      <c r="A246" s="125">
        <f>IF(B246="","",SUBTOTAL(3,B$8:B246))</f>
        <v>239</v>
      </c>
      <c r="B246" s="84" t="s">
        <v>485</v>
      </c>
      <c r="C246" s="69">
        <v>7</v>
      </c>
      <c r="D246" s="69">
        <v>1</v>
      </c>
      <c r="E246" s="71">
        <v>2021</v>
      </c>
      <c r="F246" s="80">
        <v>160000</v>
      </c>
      <c r="G246" s="33" t="s">
        <v>101</v>
      </c>
      <c r="H246" s="81">
        <v>9</v>
      </c>
      <c r="I246" s="80">
        <f t="shared" si="7"/>
        <v>1440000</v>
      </c>
      <c r="J246" s="75" t="s">
        <v>74</v>
      </c>
      <c r="K246" s="71" t="s">
        <v>22</v>
      </c>
      <c r="L246" s="73"/>
    </row>
    <row r="247" spans="1:12" ht="15.5">
      <c r="A247" s="125">
        <f>IF(B247="","",SUBTOTAL(3,B$8:B247))</f>
        <v>240</v>
      </c>
      <c r="B247" s="84" t="s">
        <v>486</v>
      </c>
      <c r="C247" s="69">
        <v>1</v>
      </c>
      <c r="D247" s="69">
        <v>3</v>
      </c>
      <c r="E247" s="71">
        <v>2021</v>
      </c>
      <c r="F247" s="80">
        <v>160000</v>
      </c>
      <c r="G247" s="33" t="s">
        <v>101</v>
      </c>
      <c r="H247" s="81">
        <v>9</v>
      </c>
      <c r="I247" s="80">
        <f t="shared" si="7"/>
        <v>1440000</v>
      </c>
      <c r="J247" s="75" t="s">
        <v>74</v>
      </c>
      <c r="K247" s="71" t="s">
        <v>22</v>
      </c>
      <c r="L247" s="73"/>
    </row>
    <row r="248" spans="1:12" ht="15.5">
      <c r="A248" s="125">
        <f>IF(B248="","",SUBTOTAL(3,B$8:B248))</f>
        <v>241</v>
      </c>
      <c r="B248" s="64" t="s">
        <v>487</v>
      </c>
      <c r="C248" s="74" t="s">
        <v>33</v>
      </c>
      <c r="D248" s="74" t="s">
        <v>68</v>
      </c>
      <c r="E248" s="71">
        <v>2021</v>
      </c>
      <c r="F248" s="80">
        <v>160000</v>
      </c>
      <c r="G248" s="33" t="s">
        <v>101</v>
      </c>
      <c r="H248" s="81">
        <v>9</v>
      </c>
      <c r="I248" s="80">
        <f t="shared" si="7"/>
        <v>1440000</v>
      </c>
      <c r="J248" s="75" t="s">
        <v>74</v>
      </c>
      <c r="K248" s="71" t="s">
        <v>22</v>
      </c>
      <c r="L248" s="73"/>
    </row>
    <row r="249" spans="1:12" ht="15.5">
      <c r="A249" s="125">
        <f>IF(B249="","",SUBTOTAL(3,B$8:B249))</f>
        <v>242</v>
      </c>
      <c r="B249" s="64" t="s">
        <v>75</v>
      </c>
      <c r="C249" s="69">
        <v>16</v>
      </c>
      <c r="D249" s="69">
        <v>10</v>
      </c>
      <c r="E249" s="71">
        <v>2021</v>
      </c>
      <c r="F249" s="80">
        <v>160000</v>
      </c>
      <c r="G249" s="33" t="s">
        <v>101</v>
      </c>
      <c r="H249" s="81">
        <v>9</v>
      </c>
      <c r="I249" s="80">
        <f t="shared" si="7"/>
        <v>1440000</v>
      </c>
      <c r="J249" s="75" t="s">
        <v>74</v>
      </c>
      <c r="K249" s="71" t="s">
        <v>22</v>
      </c>
      <c r="L249" s="73"/>
    </row>
    <row r="250" spans="1:12" ht="15.5">
      <c r="A250" s="125">
        <f>IF(B250="","",SUBTOTAL(3,B$8:B250))</f>
        <v>243</v>
      </c>
      <c r="B250" s="64" t="s">
        <v>488</v>
      </c>
      <c r="C250" s="77" t="s">
        <v>29</v>
      </c>
      <c r="D250" s="77" t="s">
        <v>66</v>
      </c>
      <c r="E250" s="71">
        <v>2021</v>
      </c>
      <c r="F250" s="80">
        <v>160000</v>
      </c>
      <c r="G250" s="33" t="s">
        <v>101</v>
      </c>
      <c r="H250" s="81">
        <v>9</v>
      </c>
      <c r="I250" s="80">
        <f t="shared" si="7"/>
        <v>1440000</v>
      </c>
      <c r="J250" s="75" t="s">
        <v>74</v>
      </c>
      <c r="K250" s="71" t="s">
        <v>22</v>
      </c>
      <c r="L250" s="73"/>
    </row>
    <row r="251" spans="1:12" ht="15.5">
      <c r="A251" s="125">
        <f>IF(B251="","",SUBTOTAL(3,B$8:B251))</f>
        <v>244</v>
      </c>
      <c r="B251" s="64" t="s">
        <v>20</v>
      </c>
      <c r="C251" s="77" t="s">
        <v>33</v>
      </c>
      <c r="D251" s="77" t="s">
        <v>23</v>
      </c>
      <c r="E251" s="71">
        <v>2021</v>
      </c>
      <c r="F251" s="70">
        <v>160000</v>
      </c>
      <c r="G251" s="33" t="s">
        <v>101</v>
      </c>
      <c r="H251" s="71">
        <v>9</v>
      </c>
      <c r="I251" s="70">
        <f t="shared" si="6"/>
        <v>1440000</v>
      </c>
      <c r="J251" s="75" t="s">
        <v>74</v>
      </c>
      <c r="K251" s="71" t="s">
        <v>22</v>
      </c>
      <c r="L251" s="73"/>
    </row>
    <row r="252" spans="1:12" ht="15.5">
      <c r="A252" s="125">
        <f>IF(B252="","",SUBTOTAL(3,B$8:B252))</f>
        <v>245</v>
      </c>
      <c r="B252" s="64" t="s">
        <v>489</v>
      </c>
      <c r="C252" s="69">
        <v>21</v>
      </c>
      <c r="D252" s="69">
        <v>1</v>
      </c>
      <c r="E252" s="71">
        <v>2021</v>
      </c>
      <c r="F252" s="70">
        <v>160000</v>
      </c>
      <c r="G252" s="33" t="s">
        <v>101</v>
      </c>
      <c r="H252" s="71">
        <v>9</v>
      </c>
      <c r="I252" s="70">
        <f t="shared" si="6"/>
        <v>1440000</v>
      </c>
      <c r="J252" s="75" t="s">
        <v>74</v>
      </c>
      <c r="K252" s="71" t="s">
        <v>22</v>
      </c>
      <c r="L252" s="73"/>
    </row>
    <row r="253" spans="1:12" ht="15.5">
      <c r="A253" s="125">
        <f>IF(B253="","",SUBTOTAL(3,B$8:B253))</f>
        <v>246</v>
      </c>
      <c r="B253" s="64" t="s">
        <v>44</v>
      </c>
      <c r="C253" s="69">
        <v>17</v>
      </c>
      <c r="D253" s="69">
        <v>9</v>
      </c>
      <c r="E253" s="71">
        <v>2021</v>
      </c>
      <c r="F253" s="70">
        <v>160000</v>
      </c>
      <c r="G253" s="33" t="s">
        <v>101</v>
      </c>
      <c r="H253" s="71">
        <v>9</v>
      </c>
      <c r="I253" s="70">
        <f t="shared" si="6"/>
        <v>1440000</v>
      </c>
      <c r="J253" s="75" t="s">
        <v>74</v>
      </c>
      <c r="K253" s="71" t="s">
        <v>22</v>
      </c>
      <c r="L253" s="73"/>
    </row>
    <row r="254" spans="1:12" ht="15.5">
      <c r="A254" s="125">
        <f>IF(B254="","",SUBTOTAL(3,B$8:B254))</f>
        <v>247</v>
      </c>
      <c r="B254" s="64" t="s">
        <v>490</v>
      </c>
      <c r="C254" s="69">
        <v>27</v>
      </c>
      <c r="D254" s="69">
        <v>1</v>
      </c>
      <c r="E254" s="71">
        <v>2021</v>
      </c>
      <c r="F254" s="70">
        <v>160000</v>
      </c>
      <c r="G254" s="33" t="s">
        <v>101</v>
      </c>
      <c r="H254" s="71">
        <v>9</v>
      </c>
      <c r="I254" s="70">
        <f t="shared" si="6"/>
        <v>1440000</v>
      </c>
      <c r="J254" s="75" t="s">
        <v>74</v>
      </c>
      <c r="K254" s="71" t="s">
        <v>22</v>
      </c>
      <c r="L254" s="73"/>
    </row>
    <row r="255" spans="1:12" ht="15.5">
      <c r="A255" s="125">
        <f>IF(B255="","",SUBTOTAL(3,B$8:B255))</f>
        <v>248</v>
      </c>
      <c r="B255" s="64" t="s">
        <v>491</v>
      </c>
      <c r="C255" s="69">
        <v>4</v>
      </c>
      <c r="D255" s="69">
        <v>3</v>
      </c>
      <c r="E255" s="71">
        <v>2022</v>
      </c>
      <c r="F255" s="70">
        <v>160000</v>
      </c>
      <c r="G255" s="33" t="s">
        <v>101</v>
      </c>
      <c r="H255" s="71">
        <v>9</v>
      </c>
      <c r="I255" s="70">
        <f t="shared" si="6"/>
        <v>1440000</v>
      </c>
      <c r="J255" s="75" t="s">
        <v>74</v>
      </c>
      <c r="K255" s="71" t="s">
        <v>22</v>
      </c>
      <c r="L255" s="73"/>
    </row>
    <row r="256" spans="1:12" ht="15.5">
      <c r="A256" s="125">
        <f>IF(B256="","",SUBTOTAL(3,B$8:B256))</f>
        <v>249</v>
      </c>
      <c r="B256" s="64" t="s">
        <v>492</v>
      </c>
      <c r="C256" s="69">
        <v>29</v>
      </c>
      <c r="D256" s="69">
        <v>10</v>
      </c>
      <c r="E256" s="71">
        <v>2022</v>
      </c>
      <c r="F256" s="70">
        <v>160000</v>
      </c>
      <c r="G256" s="33" t="s">
        <v>101</v>
      </c>
      <c r="H256" s="71">
        <v>9</v>
      </c>
      <c r="I256" s="70">
        <f t="shared" si="6"/>
        <v>1440000</v>
      </c>
      <c r="J256" s="75" t="s">
        <v>74</v>
      </c>
      <c r="K256" s="71" t="s">
        <v>22</v>
      </c>
      <c r="L256" s="73"/>
    </row>
    <row r="257" spans="1:12" ht="15.5">
      <c r="A257" s="125">
        <f>IF(B257="","",SUBTOTAL(3,B$8:B257))</f>
        <v>250</v>
      </c>
      <c r="B257" s="64" t="s">
        <v>39</v>
      </c>
      <c r="C257" s="77" t="s">
        <v>35</v>
      </c>
      <c r="D257" s="69">
        <v>11</v>
      </c>
      <c r="E257" s="71">
        <v>2022</v>
      </c>
      <c r="F257" s="70">
        <v>160000</v>
      </c>
      <c r="G257" s="33" t="s">
        <v>101</v>
      </c>
      <c r="H257" s="71">
        <v>9</v>
      </c>
      <c r="I257" s="70">
        <f t="shared" si="6"/>
        <v>1440000</v>
      </c>
      <c r="J257" s="75" t="s">
        <v>74</v>
      </c>
      <c r="K257" s="71" t="s">
        <v>22</v>
      </c>
      <c r="L257" s="73"/>
    </row>
    <row r="258" spans="1:12" ht="15.5">
      <c r="A258" s="125">
        <f>IF(B258="","",SUBTOTAL(3,B$8:B258))</f>
        <v>251</v>
      </c>
      <c r="B258" s="64" t="s">
        <v>493</v>
      </c>
      <c r="C258" s="69">
        <v>12</v>
      </c>
      <c r="D258" s="69">
        <v>2</v>
      </c>
      <c r="E258" s="71">
        <v>2022</v>
      </c>
      <c r="F258" s="70">
        <v>160000</v>
      </c>
      <c r="G258" s="33" t="s">
        <v>101</v>
      </c>
      <c r="H258" s="71">
        <v>9</v>
      </c>
      <c r="I258" s="70">
        <f t="shared" si="6"/>
        <v>1440000</v>
      </c>
      <c r="J258" s="75" t="s">
        <v>74</v>
      </c>
      <c r="K258" s="71" t="s">
        <v>22</v>
      </c>
      <c r="L258" s="73"/>
    </row>
    <row r="259" spans="1:12" ht="15.5">
      <c r="A259" s="125">
        <f>IF(B259="","",SUBTOTAL(3,B$8:B259))</f>
        <v>252</v>
      </c>
      <c r="B259" s="64" t="s">
        <v>494</v>
      </c>
      <c r="C259" s="69">
        <v>27</v>
      </c>
      <c r="D259" s="69">
        <v>11</v>
      </c>
      <c r="E259" s="71">
        <v>2022</v>
      </c>
      <c r="F259" s="70">
        <v>160000</v>
      </c>
      <c r="G259" s="33" t="s">
        <v>101</v>
      </c>
      <c r="H259" s="71">
        <v>9</v>
      </c>
      <c r="I259" s="70">
        <f t="shared" si="6"/>
        <v>1440000</v>
      </c>
      <c r="J259" s="75" t="s">
        <v>74</v>
      </c>
      <c r="K259" s="71" t="s">
        <v>22</v>
      </c>
      <c r="L259" s="73"/>
    </row>
    <row r="260" spans="1:12" ht="15.5">
      <c r="A260" s="125">
        <f>IF(B260="","",SUBTOTAL(3,B$8:B260))</f>
        <v>253</v>
      </c>
      <c r="B260" s="64" t="s">
        <v>495</v>
      </c>
      <c r="C260" s="77" t="s">
        <v>23</v>
      </c>
      <c r="D260" s="77" t="s">
        <v>30</v>
      </c>
      <c r="E260" s="71">
        <v>2022</v>
      </c>
      <c r="F260" s="70">
        <v>160000</v>
      </c>
      <c r="G260" s="33" t="s">
        <v>101</v>
      </c>
      <c r="H260" s="71">
        <v>9</v>
      </c>
      <c r="I260" s="70">
        <f t="shared" si="6"/>
        <v>1440000</v>
      </c>
      <c r="J260" s="75" t="s">
        <v>74</v>
      </c>
      <c r="K260" s="71" t="s">
        <v>22</v>
      </c>
      <c r="L260" s="73"/>
    </row>
    <row r="261" spans="1:12" ht="15.5">
      <c r="A261" s="125">
        <f>IF(B261="","",SUBTOTAL(3,B$8:B261))</f>
        <v>254</v>
      </c>
      <c r="B261" s="64" t="s">
        <v>496</v>
      </c>
      <c r="C261" s="69">
        <v>28</v>
      </c>
      <c r="D261" s="69">
        <v>8</v>
      </c>
      <c r="E261" s="71">
        <v>2022</v>
      </c>
      <c r="F261" s="70">
        <v>160000</v>
      </c>
      <c r="G261" s="33" t="s">
        <v>101</v>
      </c>
      <c r="H261" s="71">
        <v>9</v>
      </c>
      <c r="I261" s="70">
        <f t="shared" si="6"/>
        <v>1440000</v>
      </c>
      <c r="J261" s="75" t="s">
        <v>74</v>
      </c>
      <c r="K261" s="71" t="s">
        <v>22</v>
      </c>
      <c r="L261" s="73"/>
    </row>
    <row r="262" spans="1:12" ht="15.5">
      <c r="A262" s="125">
        <f>IF(B262="","",SUBTOTAL(3,B$8:B262))</f>
        <v>255</v>
      </c>
      <c r="B262" s="64" t="s">
        <v>61</v>
      </c>
      <c r="C262" s="69">
        <v>23</v>
      </c>
      <c r="D262" s="69">
        <v>11</v>
      </c>
      <c r="E262" s="71">
        <v>2022</v>
      </c>
      <c r="F262" s="70">
        <v>160000</v>
      </c>
      <c r="G262" s="33" t="s">
        <v>101</v>
      </c>
      <c r="H262" s="71">
        <v>9</v>
      </c>
      <c r="I262" s="70">
        <f t="shared" si="6"/>
        <v>1440000</v>
      </c>
      <c r="J262" s="75" t="s">
        <v>74</v>
      </c>
      <c r="K262" s="71" t="s">
        <v>22</v>
      </c>
      <c r="L262" s="73"/>
    </row>
    <row r="263" spans="1:12" ht="15.5">
      <c r="A263" s="125">
        <f>IF(B263="","",SUBTOTAL(3,B$8:B263))</f>
        <v>256</v>
      </c>
      <c r="B263" s="85" t="s">
        <v>497</v>
      </c>
      <c r="C263" s="74">
        <v>12</v>
      </c>
      <c r="D263" s="74">
        <v>11</v>
      </c>
      <c r="E263" s="71">
        <v>2020</v>
      </c>
      <c r="F263" s="70">
        <v>160000</v>
      </c>
      <c r="G263" s="33" t="s">
        <v>101</v>
      </c>
      <c r="H263" s="71">
        <v>9</v>
      </c>
      <c r="I263" s="70">
        <f t="shared" si="6"/>
        <v>1440000</v>
      </c>
      <c r="J263" s="75" t="s">
        <v>78</v>
      </c>
      <c r="K263" s="71" t="s">
        <v>22</v>
      </c>
      <c r="L263" s="73"/>
    </row>
    <row r="264" spans="1:12" ht="15.5">
      <c r="A264" s="125">
        <f>IF(B264="","",SUBTOTAL(3,B$8:B264))</f>
        <v>257</v>
      </c>
      <c r="B264" s="85" t="s">
        <v>498</v>
      </c>
      <c r="C264" s="69">
        <v>12</v>
      </c>
      <c r="D264" s="69">
        <v>11</v>
      </c>
      <c r="E264" s="71">
        <v>2020</v>
      </c>
      <c r="F264" s="70">
        <v>160000</v>
      </c>
      <c r="G264" s="33" t="s">
        <v>101</v>
      </c>
      <c r="H264" s="71">
        <v>9</v>
      </c>
      <c r="I264" s="70">
        <f t="shared" si="6"/>
        <v>1440000</v>
      </c>
      <c r="J264" s="75" t="s">
        <v>78</v>
      </c>
      <c r="K264" s="71" t="s">
        <v>22</v>
      </c>
      <c r="L264" s="73"/>
    </row>
    <row r="265" spans="1:12" ht="15.5">
      <c r="A265" s="125">
        <f>IF(B265="","",SUBTOTAL(3,B$8:B265))</f>
        <v>258</v>
      </c>
      <c r="B265" s="85" t="s">
        <v>499</v>
      </c>
      <c r="C265" s="69">
        <v>17</v>
      </c>
      <c r="D265" s="69">
        <v>4</v>
      </c>
      <c r="E265" s="71">
        <v>2020</v>
      </c>
      <c r="F265" s="70">
        <v>160000</v>
      </c>
      <c r="G265" s="33" t="s">
        <v>101</v>
      </c>
      <c r="H265" s="71">
        <v>9</v>
      </c>
      <c r="I265" s="70">
        <f t="shared" si="6"/>
        <v>1440000</v>
      </c>
      <c r="J265" s="75" t="s">
        <v>78</v>
      </c>
      <c r="K265" s="71" t="s">
        <v>22</v>
      </c>
      <c r="L265" s="73"/>
    </row>
    <row r="266" spans="1:12" ht="15.5">
      <c r="A266" s="125">
        <f>IF(B266="","",SUBTOTAL(3,B$8:B266))</f>
        <v>259</v>
      </c>
      <c r="B266" s="85" t="s">
        <v>500</v>
      </c>
      <c r="C266" s="69">
        <v>7</v>
      </c>
      <c r="D266" s="69">
        <v>6</v>
      </c>
      <c r="E266" s="71">
        <v>2020</v>
      </c>
      <c r="F266" s="70">
        <v>160000</v>
      </c>
      <c r="G266" s="33" t="s">
        <v>101</v>
      </c>
      <c r="H266" s="71">
        <v>9</v>
      </c>
      <c r="I266" s="70">
        <f t="shared" si="6"/>
        <v>1440000</v>
      </c>
      <c r="J266" s="75" t="s">
        <v>78</v>
      </c>
      <c r="K266" s="71" t="s">
        <v>22</v>
      </c>
      <c r="L266" s="73"/>
    </row>
    <row r="267" spans="1:12" ht="15.5">
      <c r="A267" s="125">
        <f>IF(B267="","",SUBTOTAL(3,B$8:B267))</f>
        <v>260</v>
      </c>
      <c r="B267" s="85" t="s">
        <v>501</v>
      </c>
      <c r="C267" s="69">
        <v>18</v>
      </c>
      <c r="D267" s="69">
        <v>6</v>
      </c>
      <c r="E267" s="71">
        <v>2020</v>
      </c>
      <c r="F267" s="70">
        <v>160000</v>
      </c>
      <c r="G267" s="33" t="s">
        <v>101</v>
      </c>
      <c r="H267" s="71">
        <v>9</v>
      </c>
      <c r="I267" s="70">
        <f>F267*H267</f>
        <v>1440000</v>
      </c>
      <c r="J267" s="75" t="s">
        <v>78</v>
      </c>
      <c r="K267" s="71" t="s">
        <v>22</v>
      </c>
      <c r="L267" s="73"/>
    </row>
    <row r="268" spans="1:12" ht="15.5">
      <c r="A268" s="125">
        <f>IF(B268="","",SUBTOTAL(3,B$8:B268))</f>
        <v>261</v>
      </c>
      <c r="B268" s="85" t="s">
        <v>502</v>
      </c>
      <c r="C268" s="69">
        <v>22</v>
      </c>
      <c r="D268" s="69">
        <v>5</v>
      </c>
      <c r="E268" s="71">
        <v>2020</v>
      </c>
      <c r="F268" s="70">
        <v>160000</v>
      </c>
      <c r="G268" s="33" t="s">
        <v>101</v>
      </c>
      <c r="H268" s="71">
        <v>9</v>
      </c>
      <c r="I268" s="70">
        <f t="shared" si="6"/>
        <v>1440000</v>
      </c>
      <c r="J268" s="75" t="s">
        <v>78</v>
      </c>
      <c r="K268" s="71" t="s">
        <v>22</v>
      </c>
      <c r="L268" s="73"/>
    </row>
    <row r="269" spans="1:12" ht="15.5">
      <c r="A269" s="125">
        <f>IF(B269="","",SUBTOTAL(3,B$8:B269))</f>
        <v>262</v>
      </c>
      <c r="B269" s="86" t="s">
        <v>503</v>
      </c>
      <c r="C269" s="69">
        <v>9</v>
      </c>
      <c r="D269" s="69">
        <v>9</v>
      </c>
      <c r="E269" s="71">
        <v>2020</v>
      </c>
      <c r="F269" s="70">
        <v>160000</v>
      </c>
      <c r="G269" s="33" t="s">
        <v>101</v>
      </c>
      <c r="H269" s="71">
        <v>9</v>
      </c>
      <c r="I269" s="70">
        <f>F269*H269</f>
        <v>1440000</v>
      </c>
      <c r="J269" s="75" t="s">
        <v>78</v>
      </c>
      <c r="K269" s="71" t="s">
        <v>22</v>
      </c>
      <c r="L269" s="73"/>
    </row>
    <row r="270" spans="1:12" ht="15.5">
      <c r="A270" s="125">
        <f>IF(B270="","",SUBTOTAL(3,B$8:B270))</f>
        <v>263</v>
      </c>
      <c r="B270" s="119" t="s">
        <v>504</v>
      </c>
      <c r="C270" s="69">
        <v>20</v>
      </c>
      <c r="D270" s="69">
        <v>12</v>
      </c>
      <c r="E270" s="71">
        <v>2021</v>
      </c>
      <c r="F270" s="70">
        <v>160000</v>
      </c>
      <c r="G270" s="33" t="s">
        <v>101</v>
      </c>
      <c r="H270" s="71">
        <v>9</v>
      </c>
      <c r="I270" s="70">
        <f t="shared" si="6"/>
        <v>1440000</v>
      </c>
      <c r="J270" s="75" t="s">
        <v>78</v>
      </c>
      <c r="K270" s="71" t="s">
        <v>22</v>
      </c>
      <c r="L270" s="73"/>
    </row>
    <row r="271" spans="1:12" ht="15.5">
      <c r="A271" s="125">
        <f>IF(B271="","",SUBTOTAL(3,B$8:B271))</f>
        <v>264</v>
      </c>
      <c r="B271" s="119" t="s">
        <v>505</v>
      </c>
      <c r="C271" s="69">
        <v>3</v>
      </c>
      <c r="D271" s="69">
        <v>1</v>
      </c>
      <c r="E271" s="71">
        <v>2021</v>
      </c>
      <c r="F271" s="70">
        <v>160000</v>
      </c>
      <c r="G271" s="33" t="s">
        <v>101</v>
      </c>
      <c r="H271" s="71">
        <v>9</v>
      </c>
      <c r="I271" s="70">
        <f t="shared" si="6"/>
        <v>1440000</v>
      </c>
      <c r="J271" s="75" t="s">
        <v>78</v>
      </c>
      <c r="K271" s="71" t="s">
        <v>22</v>
      </c>
      <c r="L271" s="73"/>
    </row>
    <row r="272" spans="1:12" ht="15.5">
      <c r="A272" s="125">
        <f>IF(B272="","",SUBTOTAL(3,B$8:B272))</f>
        <v>265</v>
      </c>
      <c r="B272" s="120" t="s">
        <v>506</v>
      </c>
      <c r="C272" s="69">
        <v>11</v>
      </c>
      <c r="D272" s="69">
        <v>12</v>
      </c>
      <c r="E272" s="71">
        <v>2021</v>
      </c>
      <c r="F272" s="70">
        <v>160000</v>
      </c>
      <c r="G272" s="33" t="s">
        <v>101</v>
      </c>
      <c r="H272" s="71">
        <v>9</v>
      </c>
      <c r="I272" s="70">
        <f>F272*H272</f>
        <v>1440000</v>
      </c>
      <c r="J272" s="75" t="s">
        <v>507</v>
      </c>
      <c r="K272" s="71" t="s">
        <v>22</v>
      </c>
      <c r="L272" s="73"/>
    </row>
    <row r="273" spans="1:12" ht="15.5">
      <c r="A273" s="125">
        <f>IF(B273="","",SUBTOTAL(3,B$8:B273))</f>
        <v>266</v>
      </c>
      <c r="B273" s="117" t="s">
        <v>508</v>
      </c>
      <c r="C273" s="77" t="s">
        <v>466</v>
      </c>
      <c r="D273" s="77" t="s">
        <v>23</v>
      </c>
      <c r="E273" s="71">
        <v>2021</v>
      </c>
      <c r="F273" s="70">
        <v>160000</v>
      </c>
      <c r="G273" s="33" t="s">
        <v>101</v>
      </c>
      <c r="H273" s="71">
        <v>9</v>
      </c>
      <c r="I273" s="70">
        <f t="shared" si="6"/>
        <v>1440000</v>
      </c>
      <c r="J273" s="75" t="s">
        <v>78</v>
      </c>
      <c r="K273" s="71" t="s">
        <v>22</v>
      </c>
      <c r="L273" s="73"/>
    </row>
    <row r="274" spans="1:12" ht="15.5">
      <c r="A274" s="125">
        <f>IF(B274="","",SUBTOTAL(3,B$8:B274))</f>
        <v>267</v>
      </c>
      <c r="B274" s="121" t="s">
        <v>509</v>
      </c>
      <c r="C274" s="69">
        <v>19</v>
      </c>
      <c r="D274" s="69">
        <v>1</v>
      </c>
      <c r="E274" s="71">
        <v>2022</v>
      </c>
      <c r="F274" s="70">
        <v>160000</v>
      </c>
      <c r="G274" s="33" t="s">
        <v>101</v>
      </c>
      <c r="H274" s="71">
        <v>9</v>
      </c>
      <c r="I274" s="70">
        <f t="shared" si="6"/>
        <v>1440000</v>
      </c>
      <c r="J274" s="75" t="s">
        <v>78</v>
      </c>
      <c r="K274" s="71" t="s">
        <v>22</v>
      </c>
      <c r="L274" s="73"/>
    </row>
    <row r="275" spans="1:12" ht="15.5">
      <c r="A275" s="125">
        <f>IF(B275="","",SUBTOTAL(3,B$8:B275))</f>
        <v>268</v>
      </c>
      <c r="B275" s="117" t="s">
        <v>510</v>
      </c>
      <c r="C275" s="77" t="s">
        <v>29</v>
      </c>
      <c r="D275" s="77" t="s">
        <v>66</v>
      </c>
      <c r="E275" s="71">
        <v>2022</v>
      </c>
      <c r="F275" s="70">
        <v>160000</v>
      </c>
      <c r="G275" s="33" t="s">
        <v>101</v>
      </c>
      <c r="H275" s="71">
        <v>9</v>
      </c>
      <c r="I275" s="70">
        <f t="shared" si="6"/>
        <v>1440000</v>
      </c>
      <c r="J275" s="75" t="s">
        <v>78</v>
      </c>
      <c r="K275" s="71" t="s">
        <v>22</v>
      </c>
      <c r="L275" s="73"/>
    </row>
    <row r="276" spans="1:12" ht="15.5">
      <c r="A276" s="125">
        <f>IF(B276="","",SUBTOTAL(3,B$8:B276))</f>
        <v>269</v>
      </c>
      <c r="B276" s="117" t="s">
        <v>511</v>
      </c>
      <c r="C276" s="69">
        <v>23</v>
      </c>
      <c r="D276" s="69">
        <v>2</v>
      </c>
      <c r="E276" s="71">
        <v>2022</v>
      </c>
      <c r="F276" s="70">
        <v>160000</v>
      </c>
      <c r="G276" s="33" t="s">
        <v>101</v>
      </c>
      <c r="H276" s="71">
        <v>9</v>
      </c>
      <c r="I276" s="70">
        <f t="shared" si="6"/>
        <v>1440000</v>
      </c>
      <c r="J276" s="75" t="s">
        <v>78</v>
      </c>
      <c r="K276" s="71" t="s">
        <v>22</v>
      </c>
      <c r="L276" s="73"/>
    </row>
    <row r="277" spans="1:12" ht="15.5">
      <c r="A277" s="125">
        <f>IF(B277="","",SUBTOTAL(3,B$8:B277))</f>
        <v>270</v>
      </c>
      <c r="B277" s="117" t="s">
        <v>510</v>
      </c>
      <c r="C277" s="69">
        <v>9</v>
      </c>
      <c r="D277" s="69">
        <v>4</v>
      </c>
      <c r="E277" s="71">
        <v>2022</v>
      </c>
      <c r="F277" s="70">
        <v>160000</v>
      </c>
      <c r="G277" s="33" t="s">
        <v>101</v>
      </c>
      <c r="H277" s="71">
        <v>9</v>
      </c>
      <c r="I277" s="70">
        <f t="shared" si="6"/>
        <v>1440000</v>
      </c>
      <c r="J277" s="75" t="s">
        <v>78</v>
      </c>
      <c r="K277" s="71" t="s">
        <v>22</v>
      </c>
      <c r="L277" s="73"/>
    </row>
    <row r="278" spans="1:12" ht="15.5">
      <c r="A278" s="125">
        <f>IF(B278="","",SUBTOTAL(3,B$8:B278))</f>
        <v>271</v>
      </c>
      <c r="B278" s="117" t="s">
        <v>512</v>
      </c>
      <c r="C278" s="69">
        <v>8</v>
      </c>
      <c r="D278" s="69">
        <v>7</v>
      </c>
      <c r="E278" s="71">
        <v>2022</v>
      </c>
      <c r="F278" s="82">
        <v>160000</v>
      </c>
      <c r="G278" s="33" t="s">
        <v>101</v>
      </c>
      <c r="H278" s="87">
        <v>9</v>
      </c>
      <c r="I278" s="82">
        <f>F278*H278</f>
        <v>1440000</v>
      </c>
      <c r="J278" s="75" t="s">
        <v>78</v>
      </c>
      <c r="K278" s="71" t="s">
        <v>22</v>
      </c>
      <c r="L278" s="88"/>
    </row>
    <row r="279" spans="1:12" ht="15.5">
      <c r="A279" s="125">
        <f>IF(B279="","",SUBTOTAL(3,B$8:B279))</f>
        <v>272</v>
      </c>
      <c r="B279" s="89" t="s">
        <v>513</v>
      </c>
      <c r="C279" s="77" t="s">
        <v>514</v>
      </c>
      <c r="D279" s="69">
        <v>9</v>
      </c>
      <c r="E279" s="71">
        <v>2022</v>
      </c>
      <c r="F279" s="70">
        <v>160000</v>
      </c>
      <c r="G279" s="33" t="s">
        <v>101</v>
      </c>
      <c r="H279" s="71">
        <v>9</v>
      </c>
      <c r="I279" s="70">
        <f>F279*H279</f>
        <v>1440000</v>
      </c>
      <c r="J279" s="75" t="s">
        <v>78</v>
      </c>
      <c r="K279" s="71" t="s">
        <v>22</v>
      </c>
      <c r="L279" s="73"/>
    </row>
    <row r="280" spans="1:12" ht="15.5">
      <c r="A280" s="125">
        <f>IF(B280="","",SUBTOTAL(3,B$8:B280))</f>
        <v>273</v>
      </c>
      <c r="B280" s="89" t="s">
        <v>515</v>
      </c>
      <c r="C280" s="72">
        <v>6</v>
      </c>
      <c r="D280" s="72">
        <v>12</v>
      </c>
      <c r="E280" s="71">
        <v>2022</v>
      </c>
      <c r="F280" s="70">
        <v>160000</v>
      </c>
      <c r="G280" s="33" t="s">
        <v>101</v>
      </c>
      <c r="H280" s="71">
        <v>9</v>
      </c>
      <c r="I280" s="70">
        <f t="shared" ref="I280:I307" si="8">F280*H280</f>
        <v>1440000</v>
      </c>
      <c r="J280" s="75" t="s">
        <v>78</v>
      </c>
      <c r="K280" s="71" t="s">
        <v>22</v>
      </c>
      <c r="L280" s="73"/>
    </row>
    <row r="281" spans="1:12" ht="15.5">
      <c r="A281" s="125">
        <f>IF(B281="","",SUBTOTAL(3,B$8:B281))</f>
        <v>274</v>
      </c>
      <c r="B281" s="90" t="s">
        <v>516</v>
      </c>
      <c r="C281" s="74">
        <v>24</v>
      </c>
      <c r="D281" s="74">
        <v>12</v>
      </c>
      <c r="E281" s="71">
        <v>2020</v>
      </c>
      <c r="F281" s="70">
        <v>160000</v>
      </c>
      <c r="G281" s="33" t="s">
        <v>101</v>
      </c>
      <c r="H281" s="71">
        <v>9</v>
      </c>
      <c r="I281" s="70">
        <f t="shared" si="8"/>
        <v>1440000</v>
      </c>
      <c r="J281" s="71" t="s">
        <v>517</v>
      </c>
      <c r="K281" s="71" t="s">
        <v>22</v>
      </c>
      <c r="L281" s="73"/>
    </row>
    <row r="282" spans="1:12" ht="15.5">
      <c r="A282" s="125">
        <f>IF(B282="","",SUBTOTAL(3,B$8:B282))</f>
        <v>275</v>
      </c>
      <c r="B282" s="90" t="s">
        <v>518</v>
      </c>
      <c r="C282" s="69">
        <v>5</v>
      </c>
      <c r="D282" s="74">
        <v>6</v>
      </c>
      <c r="E282" s="71">
        <v>2020</v>
      </c>
      <c r="F282" s="70">
        <v>160000</v>
      </c>
      <c r="G282" s="33" t="s">
        <v>101</v>
      </c>
      <c r="H282" s="71">
        <v>9</v>
      </c>
      <c r="I282" s="70">
        <f t="shared" si="8"/>
        <v>1440000</v>
      </c>
      <c r="J282" s="71" t="s">
        <v>517</v>
      </c>
      <c r="K282" s="71" t="s">
        <v>22</v>
      </c>
      <c r="L282" s="73"/>
    </row>
    <row r="283" spans="1:12" ht="15.5">
      <c r="A283" s="125">
        <f>IF(B283="","",SUBTOTAL(3,B$8:B283))</f>
        <v>276</v>
      </c>
      <c r="B283" s="90" t="s">
        <v>519</v>
      </c>
      <c r="C283" s="69">
        <v>25</v>
      </c>
      <c r="D283" s="69">
        <v>3</v>
      </c>
      <c r="E283" s="71">
        <v>2020</v>
      </c>
      <c r="F283" s="70">
        <v>160000</v>
      </c>
      <c r="G283" s="33" t="s">
        <v>101</v>
      </c>
      <c r="H283" s="71">
        <v>9</v>
      </c>
      <c r="I283" s="70">
        <f t="shared" si="8"/>
        <v>1440000</v>
      </c>
      <c r="J283" s="71" t="s">
        <v>517</v>
      </c>
      <c r="K283" s="71" t="s">
        <v>22</v>
      </c>
      <c r="L283" s="73"/>
    </row>
    <row r="284" spans="1:12" ht="15.5">
      <c r="A284" s="125">
        <f>IF(B284="","",SUBTOTAL(3,B$8:B284))</f>
        <v>277</v>
      </c>
      <c r="B284" s="90" t="s">
        <v>520</v>
      </c>
      <c r="C284" s="69">
        <v>3</v>
      </c>
      <c r="D284" s="69">
        <v>8</v>
      </c>
      <c r="E284" s="71">
        <v>2021</v>
      </c>
      <c r="F284" s="70">
        <v>160000</v>
      </c>
      <c r="G284" s="33" t="s">
        <v>101</v>
      </c>
      <c r="H284" s="71">
        <v>9</v>
      </c>
      <c r="I284" s="70">
        <f t="shared" si="8"/>
        <v>1440000</v>
      </c>
      <c r="J284" s="71" t="s">
        <v>517</v>
      </c>
      <c r="K284" s="71" t="s">
        <v>22</v>
      </c>
      <c r="L284" s="73"/>
    </row>
    <row r="285" spans="1:12" ht="15.5">
      <c r="A285" s="125">
        <f>IF(B285="","",SUBTOTAL(3,B$8:B285))</f>
        <v>278</v>
      </c>
      <c r="B285" s="90" t="s">
        <v>521</v>
      </c>
      <c r="C285" s="69">
        <v>28</v>
      </c>
      <c r="D285" s="69">
        <v>12</v>
      </c>
      <c r="E285" s="71">
        <v>2021</v>
      </c>
      <c r="F285" s="70">
        <v>160000</v>
      </c>
      <c r="G285" s="33" t="s">
        <v>101</v>
      </c>
      <c r="H285" s="71">
        <v>9</v>
      </c>
      <c r="I285" s="70">
        <f t="shared" si="8"/>
        <v>1440000</v>
      </c>
      <c r="J285" s="71" t="s">
        <v>517</v>
      </c>
      <c r="K285" s="71" t="s">
        <v>22</v>
      </c>
      <c r="L285" s="73"/>
    </row>
    <row r="286" spans="1:12" ht="15.5">
      <c r="A286" s="125">
        <f>IF(B286="","",SUBTOTAL(3,B$8:B286))</f>
        <v>279</v>
      </c>
      <c r="B286" s="91" t="s">
        <v>522</v>
      </c>
      <c r="C286" s="69">
        <v>10</v>
      </c>
      <c r="D286" s="69">
        <v>2</v>
      </c>
      <c r="E286" s="71">
        <v>2021</v>
      </c>
      <c r="F286" s="70">
        <v>160000</v>
      </c>
      <c r="G286" s="33" t="s">
        <v>101</v>
      </c>
      <c r="H286" s="71">
        <v>9</v>
      </c>
      <c r="I286" s="70">
        <f t="shared" si="8"/>
        <v>1440000</v>
      </c>
      <c r="J286" s="71" t="s">
        <v>517</v>
      </c>
      <c r="K286" s="71" t="s">
        <v>22</v>
      </c>
      <c r="L286" s="73"/>
    </row>
    <row r="287" spans="1:12" ht="15.5">
      <c r="A287" s="125">
        <f>IF(B287="","",SUBTOTAL(3,B$8:B287))</f>
        <v>280</v>
      </c>
      <c r="B287" s="90" t="s">
        <v>523</v>
      </c>
      <c r="C287" s="69">
        <v>27</v>
      </c>
      <c r="D287" s="69">
        <v>10</v>
      </c>
      <c r="E287" s="71">
        <v>2022</v>
      </c>
      <c r="F287" s="70">
        <v>160000</v>
      </c>
      <c r="G287" s="33" t="s">
        <v>101</v>
      </c>
      <c r="H287" s="71">
        <v>9</v>
      </c>
      <c r="I287" s="70">
        <f t="shared" si="8"/>
        <v>1440000</v>
      </c>
      <c r="J287" s="71" t="s">
        <v>517</v>
      </c>
      <c r="K287" s="71" t="s">
        <v>22</v>
      </c>
      <c r="L287" s="73"/>
    </row>
    <row r="288" spans="1:12" ht="15.5">
      <c r="A288" s="125">
        <f>IF(B288="","",SUBTOTAL(3,B$8:B288))</f>
        <v>281</v>
      </c>
      <c r="B288" s="90" t="s">
        <v>524</v>
      </c>
      <c r="C288" s="69">
        <v>21</v>
      </c>
      <c r="D288" s="69">
        <v>12</v>
      </c>
      <c r="E288" s="71">
        <v>2022</v>
      </c>
      <c r="F288" s="70">
        <v>160000</v>
      </c>
      <c r="G288" s="33" t="s">
        <v>101</v>
      </c>
      <c r="H288" s="71">
        <v>9</v>
      </c>
      <c r="I288" s="70">
        <f t="shared" si="8"/>
        <v>1440000</v>
      </c>
      <c r="J288" s="71" t="s">
        <v>517</v>
      </c>
      <c r="K288" s="71" t="s">
        <v>22</v>
      </c>
      <c r="L288" s="73"/>
    </row>
    <row r="289" spans="1:12" ht="15.5">
      <c r="A289" s="125">
        <f>IF(B289="","",SUBTOTAL(3,B$8:B289))</f>
        <v>282</v>
      </c>
      <c r="B289" s="90" t="s">
        <v>525</v>
      </c>
      <c r="C289" s="69">
        <v>23</v>
      </c>
      <c r="D289" s="69">
        <v>10</v>
      </c>
      <c r="E289" s="71">
        <v>2022</v>
      </c>
      <c r="F289" s="70">
        <v>160000</v>
      </c>
      <c r="G289" s="33" t="s">
        <v>101</v>
      </c>
      <c r="H289" s="71">
        <v>9</v>
      </c>
      <c r="I289" s="70">
        <f t="shared" si="8"/>
        <v>1440000</v>
      </c>
      <c r="J289" s="71" t="s">
        <v>517</v>
      </c>
      <c r="K289" s="71" t="s">
        <v>22</v>
      </c>
      <c r="L289" s="73"/>
    </row>
    <row r="290" spans="1:12" ht="15.5">
      <c r="A290" s="125">
        <f>IF(B290="","",SUBTOTAL(3,B$8:B290))</f>
        <v>283</v>
      </c>
      <c r="B290" s="92" t="s">
        <v>526</v>
      </c>
      <c r="C290" s="69">
        <v>28</v>
      </c>
      <c r="D290" s="69">
        <v>12</v>
      </c>
      <c r="E290" s="71">
        <v>2022</v>
      </c>
      <c r="F290" s="70">
        <v>160000</v>
      </c>
      <c r="G290" s="33" t="s">
        <v>101</v>
      </c>
      <c r="H290" s="71">
        <v>9</v>
      </c>
      <c r="I290" s="70">
        <f t="shared" si="8"/>
        <v>1440000</v>
      </c>
      <c r="J290" s="71" t="s">
        <v>517</v>
      </c>
      <c r="K290" s="71" t="s">
        <v>22</v>
      </c>
      <c r="L290" s="73"/>
    </row>
    <row r="291" spans="1:12" ht="15.5">
      <c r="A291" s="125">
        <f>IF(B291="","",SUBTOTAL(3,B$8:B291))</f>
        <v>284</v>
      </c>
      <c r="B291" s="63" t="s">
        <v>527</v>
      </c>
      <c r="C291" s="93">
        <v>2</v>
      </c>
      <c r="D291" s="93">
        <v>5</v>
      </c>
      <c r="E291" s="94">
        <v>2020</v>
      </c>
      <c r="F291" s="70">
        <v>160000</v>
      </c>
      <c r="G291" s="33" t="s">
        <v>101</v>
      </c>
      <c r="H291" s="71">
        <v>9</v>
      </c>
      <c r="I291" s="70">
        <f t="shared" si="8"/>
        <v>1440000</v>
      </c>
      <c r="J291" s="72" t="s">
        <v>528</v>
      </c>
      <c r="K291" s="94" t="s">
        <v>22</v>
      </c>
      <c r="L291" s="73"/>
    </row>
    <row r="292" spans="1:12" ht="15.5">
      <c r="A292" s="125">
        <f>IF(B292="","",SUBTOTAL(3,B$8:B292))</f>
        <v>285</v>
      </c>
      <c r="B292" s="63" t="s">
        <v>529</v>
      </c>
      <c r="C292" s="95">
        <v>4</v>
      </c>
      <c r="D292" s="95">
        <v>2</v>
      </c>
      <c r="E292" s="94">
        <v>2020</v>
      </c>
      <c r="F292" s="70">
        <v>160000</v>
      </c>
      <c r="G292" s="33" t="s">
        <v>101</v>
      </c>
      <c r="H292" s="71">
        <v>9</v>
      </c>
      <c r="I292" s="70">
        <f t="shared" si="8"/>
        <v>1440000</v>
      </c>
      <c r="J292" s="72" t="s">
        <v>528</v>
      </c>
      <c r="K292" s="94" t="s">
        <v>22</v>
      </c>
      <c r="L292" s="73"/>
    </row>
    <row r="293" spans="1:12" ht="15.5">
      <c r="A293" s="125">
        <f>IF(B293="","",SUBTOTAL(3,B$8:B293))</f>
        <v>286</v>
      </c>
      <c r="B293" s="63" t="s">
        <v>24</v>
      </c>
      <c r="C293" s="95">
        <v>16</v>
      </c>
      <c r="D293" s="95">
        <v>4</v>
      </c>
      <c r="E293" s="94">
        <v>2020</v>
      </c>
      <c r="F293" s="70">
        <v>160000</v>
      </c>
      <c r="G293" s="33" t="s">
        <v>101</v>
      </c>
      <c r="H293" s="71">
        <v>9</v>
      </c>
      <c r="I293" s="70">
        <f t="shared" si="8"/>
        <v>1440000</v>
      </c>
      <c r="J293" s="72" t="s">
        <v>528</v>
      </c>
      <c r="K293" s="94" t="s">
        <v>22</v>
      </c>
      <c r="L293" s="73"/>
    </row>
    <row r="294" spans="1:12" ht="15.5">
      <c r="A294" s="125">
        <f>IF(B294="","",SUBTOTAL(3,B$8:B294))</f>
        <v>287</v>
      </c>
      <c r="B294" s="63" t="s">
        <v>530</v>
      </c>
      <c r="C294" s="95">
        <v>2</v>
      </c>
      <c r="D294" s="95">
        <v>4</v>
      </c>
      <c r="E294" s="94">
        <v>2020</v>
      </c>
      <c r="F294" s="70">
        <v>160000</v>
      </c>
      <c r="G294" s="33" t="s">
        <v>101</v>
      </c>
      <c r="H294" s="71">
        <v>9</v>
      </c>
      <c r="I294" s="70">
        <f t="shared" si="8"/>
        <v>1440000</v>
      </c>
      <c r="J294" s="72" t="s">
        <v>528</v>
      </c>
      <c r="K294" s="94" t="s">
        <v>22</v>
      </c>
      <c r="L294" s="73"/>
    </row>
    <row r="295" spans="1:12" ht="15.5">
      <c r="A295" s="125">
        <f>IF(B295="","",SUBTOTAL(3,B$8:B295))</f>
        <v>288</v>
      </c>
      <c r="B295" s="63" t="s">
        <v>531</v>
      </c>
      <c r="C295" s="95">
        <v>4</v>
      </c>
      <c r="D295" s="95">
        <v>12</v>
      </c>
      <c r="E295" s="94">
        <v>2020</v>
      </c>
      <c r="F295" s="70">
        <v>160000</v>
      </c>
      <c r="G295" s="33" t="s">
        <v>101</v>
      </c>
      <c r="H295" s="71">
        <v>9</v>
      </c>
      <c r="I295" s="70">
        <f t="shared" si="8"/>
        <v>1440000</v>
      </c>
      <c r="J295" s="72" t="s">
        <v>528</v>
      </c>
      <c r="K295" s="94" t="s">
        <v>22</v>
      </c>
      <c r="L295" s="73"/>
    </row>
    <row r="296" spans="1:12" ht="15.5">
      <c r="A296" s="125">
        <f>IF(B296="","",SUBTOTAL(3,B$8:B296))</f>
        <v>289</v>
      </c>
      <c r="B296" s="68" t="s">
        <v>532</v>
      </c>
      <c r="C296" s="95">
        <v>2</v>
      </c>
      <c r="D296" s="95">
        <v>3</v>
      </c>
      <c r="E296" s="94">
        <v>2020</v>
      </c>
      <c r="F296" s="70">
        <v>160000</v>
      </c>
      <c r="G296" s="33" t="s">
        <v>101</v>
      </c>
      <c r="H296" s="71">
        <v>9</v>
      </c>
      <c r="I296" s="70">
        <f t="shared" si="8"/>
        <v>1440000</v>
      </c>
      <c r="J296" s="72" t="s">
        <v>528</v>
      </c>
      <c r="K296" s="94" t="s">
        <v>22</v>
      </c>
      <c r="L296" s="73"/>
    </row>
    <row r="297" spans="1:12" ht="15.5">
      <c r="A297" s="125">
        <f>IF(B297="","",SUBTOTAL(3,B$8:B297))</f>
        <v>290</v>
      </c>
      <c r="B297" s="63" t="s">
        <v>533</v>
      </c>
      <c r="C297" s="95">
        <v>3</v>
      </c>
      <c r="D297" s="95">
        <v>12</v>
      </c>
      <c r="E297" s="94">
        <v>2020</v>
      </c>
      <c r="F297" s="70">
        <v>160000</v>
      </c>
      <c r="G297" s="33" t="s">
        <v>101</v>
      </c>
      <c r="H297" s="71">
        <v>9</v>
      </c>
      <c r="I297" s="70">
        <f t="shared" si="8"/>
        <v>1440000</v>
      </c>
      <c r="J297" s="72" t="s">
        <v>528</v>
      </c>
      <c r="K297" s="94" t="s">
        <v>22</v>
      </c>
      <c r="L297" s="73"/>
    </row>
    <row r="298" spans="1:12" ht="15.5">
      <c r="A298" s="125">
        <f>IF(B298="","",SUBTOTAL(3,B$8:B298))</f>
        <v>291</v>
      </c>
      <c r="B298" s="63" t="s">
        <v>534</v>
      </c>
      <c r="C298" s="95">
        <v>1</v>
      </c>
      <c r="D298" s="95">
        <v>1</v>
      </c>
      <c r="E298" s="94">
        <v>2021</v>
      </c>
      <c r="F298" s="70">
        <v>160000</v>
      </c>
      <c r="G298" s="33" t="s">
        <v>101</v>
      </c>
      <c r="H298" s="71">
        <v>9</v>
      </c>
      <c r="I298" s="70">
        <f t="shared" si="8"/>
        <v>1440000</v>
      </c>
      <c r="J298" s="72" t="s">
        <v>528</v>
      </c>
      <c r="K298" s="94" t="s">
        <v>22</v>
      </c>
      <c r="L298" s="73"/>
    </row>
    <row r="299" spans="1:12" ht="15.5">
      <c r="A299" s="125">
        <f>IF(B299="","",SUBTOTAL(3,B$8:B299))</f>
        <v>292</v>
      </c>
      <c r="B299" s="63" t="s">
        <v>535</v>
      </c>
      <c r="C299" s="95">
        <v>2</v>
      </c>
      <c r="D299" s="95">
        <v>1</v>
      </c>
      <c r="E299" s="94">
        <v>2021</v>
      </c>
      <c r="F299" s="70">
        <v>160000</v>
      </c>
      <c r="G299" s="33" t="s">
        <v>101</v>
      </c>
      <c r="H299" s="71">
        <v>9</v>
      </c>
      <c r="I299" s="70">
        <f t="shared" si="8"/>
        <v>1440000</v>
      </c>
      <c r="J299" s="72" t="s">
        <v>528</v>
      </c>
      <c r="K299" s="94" t="s">
        <v>22</v>
      </c>
      <c r="L299" s="73"/>
    </row>
    <row r="300" spans="1:12" ht="15.5">
      <c r="A300" s="125">
        <f>IF(B300="","",SUBTOTAL(3,B$8:B300))</f>
        <v>293</v>
      </c>
      <c r="B300" s="63" t="s">
        <v>536</v>
      </c>
      <c r="C300" s="95">
        <v>21</v>
      </c>
      <c r="D300" s="95">
        <v>1</v>
      </c>
      <c r="E300" s="94">
        <v>2021</v>
      </c>
      <c r="F300" s="70">
        <v>160000</v>
      </c>
      <c r="G300" s="33" t="s">
        <v>101</v>
      </c>
      <c r="H300" s="71">
        <v>9</v>
      </c>
      <c r="I300" s="70">
        <f t="shared" si="8"/>
        <v>1440000</v>
      </c>
      <c r="J300" s="72" t="s">
        <v>528</v>
      </c>
      <c r="K300" s="94" t="s">
        <v>22</v>
      </c>
      <c r="L300" s="73"/>
    </row>
    <row r="301" spans="1:12" ht="15.5">
      <c r="A301" s="125">
        <f>IF(B301="","",SUBTOTAL(3,B$8:B301))</f>
        <v>294</v>
      </c>
      <c r="B301" s="63" t="s">
        <v>537</v>
      </c>
      <c r="C301" s="95">
        <v>26</v>
      </c>
      <c r="D301" s="95">
        <v>2</v>
      </c>
      <c r="E301" s="94">
        <v>2021</v>
      </c>
      <c r="F301" s="70">
        <v>160000</v>
      </c>
      <c r="G301" s="33" t="s">
        <v>101</v>
      </c>
      <c r="H301" s="71">
        <v>9</v>
      </c>
      <c r="I301" s="70">
        <f t="shared" si="8"/>
        <v>1440000</v>
      </c>
      <c r="J301" s="72" t="s">
        <v>528</v>
      </c>
      <c r="K301" s="94" t="s">
        <v>22</v>
      </c>
      <c r="L301" s="73"/>
    </row>
    <row r="302" spans="1:12" ht="15.5">
      <c r="A302" s="125">
        <f>IF(B302="","",SUBTOTAL(3,B$8:B302))</f>
        <v>295</v>
      </c>
      <c r="B302" s="63" t="s">
        <v>538</v>
      </c>
      <c r="C302" s="95">
        <v>26</v>
      </c>
      <c r="D302" s="95">
        <v>2</v>
      </c>
      <c r="E302" s="94">
        <v>2021</v>
      </c>
      <c r="F302" s="70">
        <v>160000</v>
      </c>
      <c r="G302" s="33" t="s">
        <v>101</v>
      </c>
      <c r="H302" s="71">
        <v>9</v>
      </c>
      <c r="I302" s="70">
        <f t="shared" si="8"/>
        <v>1440000</v>
      </c>
      <c r="J302" s="72" t="s">
        <v>528</v>
      </c>
      <c r="K302" s="94" t="s">
        <v>22</v>
      </c>
      <c r="L302" s="73"/>
    </row>
    <row r="303" spans="1:12" ht="15.5">
      <c r="A303" s="125">
        <f>IF(B303="","",SUBTOTAL(3,B$8:B303))</f>
        <v>296</v>
      </c>
      <c r="B303" s="63" t="s">
        <v>539</v>
      </c>
      <c r="C303" s="95">
        <v>13</v>
      </c>
      <c r="D303" s="95">
        <v>5</v>
      </c>
      <c r="E303" s="94">
        <v>2021</v>
      </c>
      <c r="F303" s="70">
        <v>160000</v>
      </c>
      <c r="G303" s="33" t="s">
        <v>101</v>
      </c>
      <c r="H303" s="71">
        <v>9</v>
      </c>
      <c r="I303" s="70">
        <f t="shared" si="8"/>
        <v>1440000</v>
      </c>
      <c r="J303" s="72" t="s">
        <v>528</v>
      </c>
      <c r="K303" s="94" t="s">
        <v>22</v>
      </c>
      <c r="L303" s="73"/>
    </row>
    <row r="304" spans="1:12" ht="15.5">
      <c r="A304" s="125">
        <f>IF(B304="","",SUBTOTAL(3,B$8:B304))</f>
        <v>297</v>
      </c>
      <c r="B304" s="65" t="s">
        <v>540</v>
      </c>
      <c r="C304" s="69">
        <v>23</v>
      </c>
      <c r="D304" s="69">
        <v>5</v>
      </c>
      <c r="E304" s="71">
        <v>2021</v>
      </c>
      <c r="F304" s="70">
        <v>160000</v>
      </c>
      <c r="G304" s="33" t="s">
        <v>101</v>
      </c>
      <c r="H304" s="71">
        <v>9</v>
      </c>
      <c r="I304" s="70">
        <f t="shared" si="8"/>
        <v>1440000</v>
      </c>
      <c r="J304" s="72" t="s">
        <v>528</v>
      </c>
      <c r="K304" s="94" t="s">
        <v>22</v>
      </c>
      <c r="L304" s="73"/>
    </row>
    <row r="305" spans="1:12" ht="15.5">
      <c r="A305" s="125">
        <f>IF(B305="","",SUBTOTAL(3,B$8:B305))</f>
        <v>298</v>
      </c>
      <c r="B305" s="63" t="s">
        <v>313</v>
      </c>
      <c r="C305" s="95">
        <v>23</v>
      </c>
      <c r="D305" s="95">
        <v>12</v>
      </c>
      <c r="E305" s="94">
        <v>2021</v>
      </c>
      <c r="F305" s="70">
        <v>160000</v>
      </c>
      <c r="G305" s="33" t="s">
        <v>101</v>
      </c>
      <c r="H305" s="71">
        <v>9</v>
      </c>
      <c r="I305" s="70">
        <f t="shared" si="8"/>
        <v>1440000</v>
      </c>
      <c r="J305" s="72" t="s">
        <v>528</v>
      </c>
      <c r="K305" s="94" t="s">
        <v>22</v>
      </c>
      <c r="L305" s="73"/>
    </row>
    <row r="306" spans="1:12" ht="15.5">
      <c r="A306" s="125">
        <f>IF(B306="","",SUBTOTAL(3,B$8:B306))</f>
        <v>299</v>
      </c>
      <c r="B306" s="63" t="s">
        <v>541</v>
      </c>
      <c r="C306" s="95">
        <v>26</v>
      </c>
      <c r="D306" s="95">
        <v>10</v>
      </c>
      <c r="E306" s="94">
        <v>2021</v>
      </c>
      <c r="F306" s="70">
        <v>160000</v>
      </c>
      <c r="G306" s="33" t="s">
        <v>101</v>
      </c>
      <c r="H306" s="71">
        <v>9</v>
      </c>
      <c r="I306" s="70">
        <f t="shared" si="8"/>
        <v>1440000</v>
      </c>
      <c r="J306" s="72" t="s">
        <v>528</v>
      </c>
      <c r="K306" s="94" t="s">
        <v>22</v>
      </c>
      <c r="L306" s="73"/>
    </row>
    <row r="307" spans="1:12" ht="15.5">
      <c r="A307" s="125">
        <f>IF(B307="","",SUBTOTAL(3,B$8:B307))</f>
        <v>300</v>
      </c>
      <c r="B307" s="63" t="s">
        <v>542</v>
      </c>
      <c r="C307" s="95">
        <v>16</v>
      </c>
      <c r="D307" s="95">
        <v>1</v>
      </c>
      <c r="E307" s="94">
        <v>2021</v>
      </c>
      <c r="F307" s="70">
        <v>160000</v>
      </c>
      <c r="G307" s="33" t="s">
        <v>101</v>
      </c>
      <c r="H307" s="71">
        <v>9</v>
      </c>
      <c r="I307" s="70">
        <f t="shared" si="8"/>
        <v>1440000</v>
      </c>
      <c r="J307" s="72" t="s">
        <v>528</v>
      </c>
      <c r="K307" s="94" t="s">
        <v>22</v>
      </c>
      <c r="L307" s="71"/>
    </row>
    <row r="308" spans="1:12" ht="15.5">
      <c r="A308" s="125">
        <f>IF(B308="","",SUBTOTAL(3,B$8:B308))</f>
        <v>301</v>
      </c>
      <c r="B308" s="63" t="s">
        <v>543</v>
      </c>
      <c r="C308" s="95">
        <v>12</v>
      </c>
      <c r="D308" s="95">
        <v>4</v>
      </c>
      <c r="E308" s="94">
        <v>2021</v>
      </c>
      <c r="F308" s="70">
        <v>160000</v>
      </c>
      <c r="G308" s="33" t="s">
        <v>101</v>
      </c>
      <c r="H308" s="71">
        <v>9</v>
      </c>
      <c r="I308" s="70">
        <f>F308*H308</f>
        <v>1440000</v>
      </c>
      <c r="J308" s="72" t="s">
        <v>528</v>
      </c>
      <c r="K308" s="94" t="s">
        <v>22</v>
      </c>
      <c r="L308" s="73"/>
    </row>
    <row r="309" spans="1:12" ht="15.5">
      <c r="A309" s="125">
        <f>IF(B309="","",SUBTOTAL(3,B$8:B309))</f>
        <v>302</v>
      </c>
      <c r="B309" s="63" t="s">
        <v>544</v>
      </c>
      <c r="C309" s="95">
        <v>28</v>
      </c>
      <c r="D309" s="95">
        <v>7</v>
      </c>
      <c r="E309" s="94">
        <v>2021</v>
      </c>
      <c r="F309" s="70">
        <v>160000</v>
      </c>
      <c r="G309" s="33" t="s">
        <v>101</v>
      </c>
      <c r="H309" s="71">
        <v>9</v>
      </c>
      <c r="I309" s="70">
        <f t="shared" ref="I309:I335" si="9">F309*H309</f>
        <v>1440000</v>
      </c>
      <c r="J309" s="72" t="s">
        <v>528</v>
      </c>
      <c r="K309" s="94" t="s">
        <v>22</v>
      </c>
      <c r="L309" s="73"/>
    </row>
    <row r="310" spans="1:12" ht="15.5">
      <c r="A310" s="125">
        <f>IF(B310="","",SUBTOTAL(3,B$8:B310))</f>
        <v>303</v>
      </c>
      <c r="B310" s="63" t="s">
        <v>545</v>
      </c>
      <c r="C310" s="95">
        <v>5</v>
      </c>
      <c r="D310" s="95">
        <v>8</v>
      </c>
      <c r="E310" s="94">
        <v>2021</v>
      </c>
      <c r="F310" s="70">
        <v>160000</v>
      </c>
      <c r="G310" s="33" t="s">
        <v>101</v>
      </c>
      <c r="H310" s="71">
        <v>9</v>
      </c>
      <c r="I310" s="70">
        <f t="shared" si="9"/>
        <v>1440000</v>
      </c>
      <c r="J310" s="72" t="s">
        <v>528</v>
      </c>
      <c r="K310" s="94" t="s">
        <v>22</v>
      </c>
      <c r="L310" s="73"/>
    </row>
    <row r="311" spans="1:12" ht="15.5">
      <c r="A311" s="125">
        <f>IF(B311="","",SUBTOTAL(3,B$8:B311))</f>
        <v>304</v>
      </c>
      <c r="B311" s="63" t="s">
        <v>546</v>
      </c>
      <c r="C311" s="95">
        <v>21</v>
      </c>
      <c r="D311" s="95">
        <v>11</v>
      </c>
      <c r="E311" s="94">
        <v>2021</v>
      </c>
      <c r="F311" s="70">
        <v>160000</v>
      </c>
      <c r="G311" s="33" t="s">
        <v>101</v>
      </c>
      <c r="H311" s="71">
        <v>9</v>
      </c>
      <c r="I311" s="70">
        <f t="shared" si="9"/>
        <v>1440000</v>
      </c>
      <c r="J311" s="72" t="s">
        <v>528</v>
      </c>
      <c r="K311" s="94" t="s">
        <v>22</v>
      </c>
      <c r="L311" s="73"/>
    </row>
    <row r="312" spans="1:12" ht="15.5">
      <c r="A312" s="125">
        <f>IF(B312="","",SUBTOTAL(3,B$8:B312))</f>
        <v>305</v>
      </c>
      <c r="B312" s="63" t="s">
        <v>547</v>
      </c>
      <c r="C312" s="95">
        <v>5</v>
      </c>
      <c r="D312" s="95">
        <v>2</v>
      </c>
      <c r="E312" s="94">
        <v>2021</v>
      </c>
      <c r="F312" s="70">
        <v>160000</v>
      </c>
      <c r="G312" s="33" t="s">
        <v>101</v>
      </c>
      <c r="H312" s="71">
        <v>9</v>
      </c>
      <c r="I312" s="70">
        <f t="shared" si="9"/>
        <v>1440000</v>
      </c>
      <c r="J312" s="72" t="s">
        <v>528</v>
      </c>
      <c r="K312" s="94" t="s">
        <v>22</v>
      </c>
      <c r="L312" s="73"/>
    </row>
    <row r="313" spans="1:12" ht="15.5">
      <c r="A313" s="125">
        <f>IF(B313="","",SUBTOTAL(3,B$8:B313))</f>
        <v>306</v>
      </c>
      <c r="B313" s="63" t="s">
        <v>548</v>
      </c>
      <c r="C313" s="95">
        <v>22</v>
      </c>
      <c r="D313" s="95">
        <v>2</v>
      </c>
      <c r="E313" s="94">
        <v>2021</v>
      </c>
      <c r="F313" s="70">
        <v>160000</v>
      </c>
      <c r="G313" s="33" t="s">
        <v>101</v>
      </c>
      <c r="H313" s="71">
        <v>9</v>
      </c>
      <c r="I313" s="70">
        <f t="shared" si="9"/>
        <v>1440000</v>
      </c>
      <c r="J313" s="72" t="s">
        <v>528</v>
      </c>
      <c r="K313" s="94" t="s">
        <v>22</v>
      </c>
      <c r="L313" s="73"/>
    </row>
    <row r="314" spans="1:12" ht="15.5">
      <c r="A314" s="125">
        <f>IF(B314="","",SUBTOTAL(3,B$8:B314))</f>
        <v>307</v>
      </c>
      <c r="B314" s="63" t="s">
        <v>549</v>
      </c>
      <c r="C314" s="95">
        <v>27</v>
      </c>
      <c r="D314" s="95">
        <v>3</v>
      </c>
      <c r="E314" s="94">
        <v>2022</v>
      </c>
      <c r="F314" s="70">
        <v>160000</v>
      </c>
      <c r="G314" s="33" t="s">
        <v>101</v>
      </c>
      <c r="H314" s="71">
        <v>9</v>
      </c>
      <c r="I314" s="70">
        <f t="shared" si="9"/>
        <v>1440000</v>
      </c>
      <c r="J314" s="72" t="s">
        <v>528</v>
      </c>
      <c r="K314" s="94" t="s">
        <v>22</v>
      </c>
      <c r="L314" s="73"/>
    </row>
    <row r="315" spans="1:12" ht="15.5">
      <c r="A315" s="125">
        <f>IF(B315="","",SUBTOTAL(3,B$8:B315))</f>
        <v>308</v>
      </c>
      <c r="B315" s="91" t="s">
        <v>377</v>
      </c>
      <c r="C315" s="95">
        <v>10</v>
      </c>
      <c r="D315" s="95">
        <v>10</v>
      </c>
      <c r="E315" s="94">
        <v>2022</v>
      </c>
      <c r="F315" s="70">
        <v>160000</v>
      </c>
      <c r="G315" s="33" t="s">
        <v>101</v>
      </c>
      <c r="H315" s="71">
        <v>9</v>
      </c>
      <c r="I315" s="70">
        <f t="shared" si="9"/>
        <v>1440000</v>
      </c>
      <c r="J315" s="72" t="s">
        <v>528</v>
      </c>
      <c r="K315" s="94" t="s">
        <v>22</v>
      </c>
      <c r="L315" s="73"/>
    </row>
    <row r="316" spans="1:12" ht="15.5">
      <c r="A316" s="125">
        <f>IF(B316="","",SUBTOTAL(3,B$8:B316))</f>
        <v>309</v>
      </c>
      <c r="B316" s="63" t="s">
        <v>550</v>
      </c>
      <c r="C316" s="95">
        <v>11</v>
      </c>
      <c r="D316" s="95">
        <v>2</v>
      </c>
      <c r="E316" s="94">
        <v>2022</v>
      </c>
      <c r="F316" s="70">
        <v>160000</v>
      </c>
      <c r="G316" s="33" t="s">
        <v>101</v>
      </c>
      <c r="H316" s="71">
        <v>9</v>
      </c>
      <c r="I316" s="70">
        <f t="shared" si="9"/>
        <v>1440000</v>
      </c>
      <c r="J316" s="72" t="s">
        <v>528</v>
      </c>
      <c r="K316" s="94" t="s">
        <v>22</v>
      </c>
      <c r="L316" s="73"/>
    </row>
    <row r="317" spans="1:12" ht="15.5">
      <c r="A317" s="125">
        <f>IF(B317="","",SUBTOTAL(3,B$8:B317))</f>
        <v>310</v>
      </c>
      <c r="B317" s="63" t="s">
        <v>551</v>
      </c>
      <c r="C317" s="95">
        <v>16</v>
      </c>
      <c r="D317" s="95">
        <v>6</v>
      </c>
      <c r="E317" s="94">
        <v>2022</v>
      </c>
      <c r="F317" s="70">
        <v>160000</v>
      </c>
      <c r="G317" s="33" t="s">
        <v>101</v>
      </c>
      <c r="H317" s="71">
        <v>9</v>
      </c>
      <c r="I317" s="70">
        <f t="shared" si="9"/>
        <v>1440000</v>
      </c>
      <c r="J317" s="72" t="s">
        <v>528</v>
      </c>
      <c r="K317" s="94" t="s">
        <v>22</v>
      </c>
      <c r="L317" s="73"/>
    </row>
    <row r="318" spans="1:12" ht="15.5">
      <c r="A318" s="125">
        <f>IF(B318="","",SUBTOTAL(3,B$8:B318))</f>
        <v>311</v>
      </c>
      <c r="B318" s="63" t="s">
        <v>552</v>
      </c>
      <c r="C318" s="95">
        <v>19</v>
      </c>
      <c r="D318" s="95">
        <v>5</v>
      </c>
      <c r="E318" s="94">
        <v>2022</v>
      </c>
      <c r="F318" s="70">
        <v>160000</v>
      </c>
      <c r="G318" s="33" t="s">
        <v>101</v>
      </c>
      <c r="H318" s="71">
        <v>9</v>
      </c>
      <c r="I318" s="70">
        <f t="shared" si="9"/>
        <v>1440000</v>
      </c>
      <c r="J318" s="72" t="s">
        <v>528</v>
      </c>
      <c r="K318" s="94" t="s">
        <v>22</v>
      </c>
      <c r="L318" s="73"/>
    </row>
    <row r="319" spans="1:12" ht="15.5">
      <c r="A319" s="125">
        <f>IF(B319="","",SUBTOTAL(3,B$8:B319))</f>
        <v>312</v>
      </c>
      <c r="B319" s="63" t="s">
        <v>553</v>
      </c>
      <c r="C319" s="95">
        <v>2</v>
      </c>
      <c r="D319" s="95">
        <v>2</v>
      </c>
      <c r="E319" s="94">
        <v>2022</v>
      </c>
      <c r="F319" s="70">
        <v>160000</v>
      </c>
      <c r="G319" s="33" t="s">
        <v>101</v>
      </c>
      <c r="H319" s="71">
        <v>9</v>
      </c>
      <c r="I319" s="70">
        <f t="shared" si="9"/>
        <v>1440000</v>
      </c>
      <c r="J319" s="72" t="s">
        <v>528</v>
      </c>
      <c r="K319" s="94" t="s">
        <v>22</v>
      </c>
      <c r="L319" s="73"/>
    </row>
    <row r="320" spans="1:12" ht="15.5">
      <c r="A320" s="125">
        <f>IF(B320="","",SUBTOTAL(3,B$8:B320))</f>
        <v>313</v>
      </c>
      <c r="B320" s="91" t="s">
        <v>554</v>
      </c>
      <c r="C320" s="95">
        <v>30</v>
      </c>
      <c r="D320" s="95">
        <v>11</v>
      </c>
      <c r="E320" s="94">
        <v>2022</v>
      </c>
      <c r="F320" s="70">
        <v>160000</v>
      </c>
      <c r="G320" s="33" t="s">
        <v>101</v>
      </c>
      <c r="H320" s="71">
        <v>9</v>
      </c>
      <c r="I320" s="70">
        <f t="shared" si="9"/>
        <v>1440000</v>
      </c>
      <c r="J320" s="72" t="s">
        <v>528</v>
      </c>
      <c r="K320" s="94" t="s">
        <v>22</v>
      </c>
      <c r="L320" s="73"/>
    </row>
    <row r="321" spans="1:12" ht="15.5">
      <c r="A321" s="125">
        <f>IF(B321="","",SUBTOTAL(3,B$8:B321))</f>
        <v>314</v>
      </c>
      <c r="B321" s="96" t="s">
        <v>555</v>
      </c>
      <c r="C321" s="69">
        <v>3</v>
      </c>
      <c r="D321" s="69">
        <v>4</v>
      </c>
      <c r="E321" s="71">
        <v>2020</v>
      </c>
      <c r="F321" s="70">
        <v>160000</v>
      </c>
      <c r="G321" s="33" t="s">
        <v>101</v>
      </c>
      <c r="H321" s="71">
        <v>9</v>
      </c>
      <c r="I321" s="70">
        <f t="shared" si="9"/>
        <v>1440000</v>
      </c>
      <c r="J321" s="75" t="s">
        <v>556</v>
      </c>
      <c r="K321" s="71" t="s">
        <v>22</v>
      </c>
      <c r="L321" s="73"/>
    </row>
    <row r="322" spans="1:12" ht="15.5">
      <c r="A322" s="125">
        <f>IF(B322="","",SUBTOTAL(3,B$8:B322))</f>
        <v>315</v>
      </c>
      <c r="B322" s="96" t="s">
        <v>557</v>
      </c>
      <c r="C322" s="69">
        <v>25</v>
      </c>
      <c r="D322" s="69">
        <v>10</v>
      </c>
      <c r="E322" s="71">
        <v>2020</v>
      </c>
      <c r="F322" s="70">
        <v>160000</v>
      </c>
      <c r="G322" s="33" t="s">
        <v>101</v>
      </c>
      <c r="H322" s="71">
        <v>9</v>
      </c>
      <c r="I322" s="70">
        <f t="shared" si="9"/>
        <v>1440000</v>
      </c>
      <c r="J322" s="75" t="s">
        <v>556</v>
      </c>
      <c r="K322" s="71" t="s">
        <v>22</v>
      </c>
      <c r="L322" s="73"/>
    </row>
    <row r="323" spans="1:12" ht="15.5">
      <c r="A323" s="125">
        <f>IF(B323="","",SUBTOTAL(3,B$8:B323))</f>
        <v>316</v>
      </c>
      <c r="B323" s="96" t="s">
        <v>558</v>
      </c>
      <c r="C323" s="69">
        <v>5</v>
      </c>
      <c r="D323" s="69">
        <v>5</v>
      </c>
      <c r="E323" s="71">
        <v>2020</v>
      </c>
      <c r="F323" s="70">
        <v>160000</v>
      </c>
      <c r="G323" s="33" t="s">
        <v>101</v>
      </c>
      <c r="H323" s="71">
        <v>9</v>
      </c>
      <c r="I323" s="70">
        <f t="shared" si="9"/>
        <v>1440000</v>
      </c>
      <c r="J323" s="75" t="s">
        <v>556</v>
      </c>
      <c r="K323" s="71" t="s">
        <v>22</v>
      </c>
      <c r="L323" s="73"/>
    </row>
    <row r="324" spans="1:12" ht="15.5">
      <c r="A324" s="125">
        <f>IF(B324="","",SUBTOTAL(3,B$8:B324))</f>
        <v>317</v>
      </c>
      <c r="B324" s="96" t="s">
        <v>559</v>
      </c>
      <c r="C324" s="69">
        <v>20</v>
      </c>
      <c r="D324" s="69">
        <v>9</v>
      </c>
      <c r="E324" s="71">
        <v>2020</v>
      </c>
      <c r="F324" s="70">
        <v>160000</v>
      </c>
      <c r="G324" s="33" t="s">
        <v>101</v>
      </c>
      <c r="H324" s="71">
        <v>9</v>
      </c>
      <c r="I324" s="70">
        <f t="shared" si="9"/>
        <v>1440000</v>
      </c>
      <c r="J324" s="75" t="s">
        <v>556</v>
      </c>
      <c r="K324" s="71" t="s">
        <v>22</v>
      </c>
      <c r="L324" s="73"/>
    </row>
    <row r="325" spans="1:12" ht="15.5">
      <c r="A325" s="125">
        <f>IF(B325="","",SUBTOTAL(3,B$8:B325))</f>
        <v>318</v>
      </c>
      <c r="B325" s="96" t="s">
        <v>560</v>
      </c>
      <c r="C325" s="77" t="s">
        <v>4</v>
      </c>
      <c r="D325" s="77" t="s">
        <v>35</v>
      </c>
      <c r="E325" s="71">
        <v>2020</v>
      </c>
      <c r="F325" s="70">
        <v>160000</v>
      </c>
      <c r="G325" s="33" t="s">
        <v>101</v>
      </c>
      <c r="H325" s="71">
        <v>9</v>
      </c>
      <c r="I325" s="70">
        <f t="shared" si="9"/>
        <v>1440000</v>
      </c>
      <c r="J325" s="75" t="s">
        <v>556</v>
      </c>
      <c r="K325" s="71" t="s">
        <v>22</v>
      </c>
      <c r="L325" s="73"/>
    </row>
    <row r="326" spans="1:12" ht="15.5">
      <c r="A326" s="125">
        <f>IF(B326="","",SUBTOTAL(3,B$8:B326))</f>
        <v>319</v>
      </c>
      <c r="B326" s="96" t="s">
        <v>561</v>
      </c>
      <c r="C326" s="77" t="s">
        <v>35</v>
      </c>
      <c r="D326" s="69">
        <v>12</v>
      </c>
      <c r="E326" s="71">
        <v>2020</v>
      </c>
      <c r="F326" s="70">
        <v>160000</v>
      </c>
      <c r="G326" s="33" t="s">
        <v>101</v>
      </c>
      <c r="H326" s="71">
        <v>9</v>
      </c>
      <c r="I326" s="70">
        <f t="shared" si="9"/>
        <v>1440000</v>
      </c>
      <c r="J326" s="75" t="s">
        <v>556</v>
      </c>
      <c r="K326" s="71" t="s">
        <v>22</v>
      </c>
      <c r="L326" s="73"/>
    </row>
    <row r="327" spans="1:12" ht="15.5">
      <c r="A327" s="125">
        <f>IF(B327="","",SUBTOTAL(3,B$8:B327))</f>
        <v>320</v>
      </c>
      <c r="B327" s="96" t="s">
        <v>562</v>
      </c>
      <c r="C327" s="69">
        <v>26</v>
      </c>
      <c r="D327" s="69">
        <v>10</v>
      </c>
      <c r="E327" s="71">
        <v>2020</v>
      </c>
      <c r="F327" s="70">
        <v>160000</v>
      </c>
      <c r="G327" s="33" t="s">
        <v>101</v>
      </c>
      <c r="H327" s="71">
        <v>9</v>
      </c>
      <c r="I327" s="70">
        <f t="shared" si="9"/>
        <v>1440000</v>
      </c>
      <c r="J327" s="75" t="s">
        <v>556</v>
      </c>
      <c r="K327" s="71" t="s">
        <v>22</v>
      </c>
      <c r="L327" s="73"/>
    </row>
    <row r="328" spans="1:12" ht="15.5">
      <c r="A328" s="125">
        <f>IF(B328="","",SUBTOTAL(3,B$8:B328))</f>
        <v>321</v>
      </c>
      <c r="B328" s="96" t="s">
        <v>563</v>
      </c>
      <c r="C328" s="69">
        <v>31</v>
      </c>
      <c r="D328" s="69">
        <v>5</v>
      </c>
      <c r="E328" s="71">
        <v>2020</v>
      </c>
      <c r="F328" s="70">
        <v>160000</v>
      </c>
      <c r="G328" s="33" t="s">
        <v>101</v>
      </c>
      <c r="H328" s="71">
        <v>9</v>
      </c>
      <c r="I328" s="70">
        <f t="shared" si="9"/>
        <v>1440000</v>
      </c>
      <c r="J328" s="75" t="s">
        <v>556</v>
      </c>
      <c r="K328" s="71" t="s">
        <v>22</v>
      </c>
      <c r="L328" s="73"/>
    </row>
    <row r="329" spans="1:12" ht="15.5">
      <c r="A329" s="125">
        <f>IF(B329="","",SUBTOTAL(3,B$8:B329))</f>
        <v>322</v>
      </c>
      <c r="B329" s="96" t="s">
        <v>564</v>
      </c>
      <c r="C329" s="69">
        <v>3</v>
      </c>
      <c r="D329" s="69">
        <v>1</v>
      </c>
      <c r="E329" s="71">
        <v>2020</v>
      </c>
      <c r="F329" s="70">
        <v>160000</v>
      </c>
      <c r="G329" s="33" t="s">
        <v>101</v>
      </c>
      <c r="H329" s="71">
        <v>9</v>
      </c>
      <c r="I329" s="70">
        <f t="shared" si="9"/>
        <v>1440000</v>
      </c>
      <c r="J329" s="75" t="s">
        <v>556</v>
      </c>
      <c r="K329" s="71" t="s">
        <v>22</v>
      </c>
      <c r="L329" s="73"/>
    </row>
    <row r="330" spans="1:12" ht="15.5">
      <c r="A330" s="125">
        <f>IF(B330="","",SUBTOTAL(3,B$8:B330))</f>
        <v>323</v>
      </c>
      <c r="B330" s="96" t="s">
        <v>565</v>
      </c>
      <c r="C330" s="69">
        <v>8</v>
      </c>
      <c r="D330" s="69">
        <v>10</v>
      </c>
      <c r="E330" s="71">
        <v>2020</v>
      </c>
      <c r="F330" s="70">
        <v>160000</v>
      </c>
      <c r="G330" s="33" t="s">
        <v>101</v>
      </c>
      <c r="H330" s="71">
        <v>9</v>
      </c>
      <c r="I330" s="70">
        <f t="shared" si="9"/>
        <v>1440000</v>
      </c>
      <c r="J330" s="75" t="s">
        <v>556</v>
      </c>
      <c r="K330" s="71" t="s">
        <v>22</v>
      </c>
      <c r="L330" s="73"/>
    </row>
    <row r="331" spans="1:12" ht="15.5">
      <c r="A331" s="125">
        <f>IF(B331="","",SUBTOTAL(3,B$8:B331))</f>
        <v>324</v>
      </c>
      <c r="B331" s="96" t="s">
        <v>566</v>
      </c>
      <c r="C331" s="69">
        <v>30</v>
      </c>
      <c r="D331" s="69">
        <v>7</v>
      </c>
      <c r="E331" s="71">
        <v>2021</v>
      </c>
      <c r="F331" s="70">
        <v>160000</v>
      </c>
      <c r="G331" s="33" t="s">
        <v>101</v>
      </c>
      <c r="H331" s="71">
        <v>9</v>
      </c>
      <c r="I331" s="70">
        <f t="shared" si="9"/>
        <v>1440000</v>
      </c>
      <c r="J331" s="75" t="s">
        <v>556</v>
      </c>
      <c r="K331" s="71" t="s">
        <v>22</v>
      </c>
      <c r="L331" s="73"/>
    </row>
    <row r="332" spans="1:12" ht="15.5">
      <c r="A332" s="125">
        <f>IF(B332="","",SUBTOTAL(3,B$8:B332))</f>
        <v>325</v>
      </c>
      <c r="B332" s="96" t="s">
        <v>567</v>
      </c>
      <c r="C332" s="77" t="s">
        <v>69</v>
      </c>
      <c r="D332" s="77" t="s">
        <v>23</v>
      </c>
      <c r="E332" s="71">
        <v>2021</v>
      </c>
      <c r="F332" s="70">
        <v>160000</v>
      </c>
      <c r="G332" s="33" t="s">
        <v>101</v>
      </c>
      <c r="H332" s="71">
        <v>9</v>
      </c>
      <c r="I332" s="70">
        <f t="shared" si="9"/>
        <v>1440000</v>
      </c>
      <c r="J332" s="75" t="s">
        <v>556</v>
      </c>
      <c r="K332" s="71" t="s">
        <v>22</v>
      </c>
      <c r="L332" s="73"/>
    </row>
    <row r="333" spans="1:12" ht="15.5">
      <c r="A333" s="125">
        <f>IF(B333="","",SUBTOTAL(3,B$8:B333))</f>
        <v>326</v>
      </c>
      <c r="B333" s="96" t="s">
        <v>568</v>
      </c>
      <c r="C333" s="69">
        <v>1</v>
      </c>
      <c r="D333" s="69">
        <v>4</v>
      </c>
      <c r="E333" s="71">
        <v>2021</v>
      </c>
      <c r="F333" s="70">
        <v>160000</v>
      </c>
      <c r="G333" s="33" t="s">
        <v>101</v>
      </c>
      <c r="H333" s="71">
        <v>9</v>
      </c>
      <c r="I333" s="70">
        <f t="shared" si="9"/>
        <v>1440000</v>
      </c>
      <c r="J333" s="75" t="s">
        <v>556</v>
      </c>
      <c r="K333" s="71" t="s">
        <v>22</v>
      </c>
      <c r="L333" s="73"/>
    </row>
    <row r="334" spans="1:12" ht="15.5">
      <c r="A334" s="125">
        <f>IF(B334="","",SUBTOTAL(3,B$8:B334))</f>
        <v>327</v>
      </c>
      <c r="B334" s="96" t="s">
        <v>569</v>
      </c>
      <c r="C334" s="69">
        <v>23</v>
      </c>
      <c r="D334" s="69">
        <v>10</v>
      </c>
      <c r="E334" s="71">
        <v>2021</v>
      </c>
      <c r="F334" s="70">
        <v>160000</v>
      </c>
      <c r="G334" s="33" t="s">
        <v>101</v>
      </c>
      <c r="H334" s="71">
        <v>9</v>
      </c>
      <c r="I334" s="70">
        <f t="shared" si="9"/>
        <v>1440000</v>
      </c>
      <c r="J334" s="75" t="s">
        <v>556</v>
      </c>
      <c r="K334" s="71" t="s">
        <v>22</v>
      </c>
      <c r="L334" s="73"/>
    </row>
    <row r="335" spans="1:12" ht="15.5">
      <c r="A335" s="125">
        <f>IF(B335="","",SUBTOTAL(3,B$8:B335))</f>
        <v>328</v>
      </c>
      <c r="B335" s="96" t="s">
        <v>570</v>
      </c>
      <c r="C335" s="69">
        <v>18</v>
      </c>
      <c r="D335" s="69">
        <v>12</v>
      </c>
      <c r="E335" s="71">
        <v>2021</v>
      </c>
      <c r="F335" s="70">
        <v>160000</v>
      </c>
      <c r="G335" s="33" t="s">
        <v>101</v>
      </c>
      <c r="H335" s="71">
        <v>9</v>
      </c>
      <c r="I335" s="70">
        <f t="shared" si="9"/>
        <v>1440000</v>
      </c>
      <c r="J335" s="75" t="s">
        <v>556</v>
      </c>
      <c r="K335" s="71" t="s">
        <v>22</v>
      </c>
      <c r="L335" s="73"/>
    </row>
    <row r="336" spans="1:12" ht="15.5">
      <c r="A336" s="125">
        <f>IF(B336="","",SUBTOTAL(3,B$8:B336))</f>
        <v>329</v>
      </c>
      <c r="B336" s="96" t="s">
        <v>571</v>
      </c>
      <c r="C336" s="72">
        <v>27</v>
      </c>
      <c r="D336" s="72">
        <v>6</v>
      </c>
      <c r="E336" s="71">
        <v>2021</v>
      </c>
      <c r="F336" s="70">
        <v>160000</v>
      </c>
      <c r="G336" s="33" t="s">
        <v>101</v>
      </c>
      <c r="H336" s="71">
        <v>9</v>
      </c>
      <c r="I336" s="70">
        <f>F336*H336</f>
        <v>1440000</v>
      </c>
      <c r="J336" s="75" t="s">
        <v>556</v>
      </c>
      <c r="K336" s="71" t="s">
        <v>22</v>
      </c>
      <c r="L336" s="79"/>
    </row>
    <row r="337" spans="1:12" ht="15.5">
      <c r="A337" s="125">
        <f>IF(B337="","",SUBTOTAL(3,B$8:B337))</f>
        <v>330</v>
      </c>
      <c r="B337" s="96" t="s">
        <v>572</v>
      </c>
      <c r="C337" s="93">
        <v>12</v>
      </c>
      <c r="D337" s="93">
        <v>12</v>
      </c>
      <c r="E337" s="94">
        <v>2021</v>
      </c>
      <c r="F337" s="97">
        <v>160000</v>
      </c>
      <c r="G337" s="33" t="s">
        <v>101</v>
      </c>
      <c r="H337" s="94">
        <v>9</v>
      </c>
      <c r="I337" s="97">
        <f>F337*H337</f>
        <v>1440000</v>
      </c>
      <c r="J337" s="75" t="s">
        <v>556</v>
      </c>
      <c r="K337" s="71" t="s">
        <v>22</v>
      </c>
      <c r="L337" s="79"/>
    </row>
    <row r="338" spans="1:12" ht="15.5">
      <c r="A338" s="125">
        <f>IF(B338="","",SUBTOTAL(3,B$8:B338))</f>
        <v>331</v>
      </c>
      <c r="B338" s="96" t="s">
        <v>573</v>
      </c>
      <c r="C338" s="95">
        <v>11</v>
      </c>
      <c r="D338" s="95">
        <v>1</v>
      </c>
      <c r="E338" s="94">
        <v>2021</v>
      </c>
      <c r="F338" s="97">
        <v>160000</v>
      </c>
      <c r="G338" s="33" t="s">
        <v>101</v>
      </c>
      <c r="H338" s="94">
        <v>9</v>
      </c>
      <c r="I338" s="97">
        <f t="shared" ref="I338:I357" si="10">F338*H338</f>
        <v>1440000</v>
      </c>
      <c r="J338" s="75" t="s">
        <v>556</v>
      </c>
      <c r="K338" s="71" t="s">
        <v>22</v>
      </c>
      <c r="L338" s="79"/>
    </row>
    <row r="339" spans="1:12" ht="15.5">
      <c r="A339" s="125">
        <f>IF(B339="","",SUBTOTAL(3,B$8:B339))</f>
        <v>332</v>
      </c>
      <c r="B339" s="96" t="s">
        <v>574</v>
      </c>
      <c r="C339" s="95">
        <v>20</v>
      </c>
      <c r="D339" s="95">
        <v>11</v>
      </c>
      <c r="E339" s="94">
        <v>2022</v>
      </c>
      <c r="F339" s="97">
        <v>160000</v>
      </c>
      <c r="G339" s="33" t="s">
        <v>101</v>
      </c>
      <c r="H339" s="94">
        <v>9</v>
      </c>
      <c r="I339" s="97">
        <f t="shared" si="10"/>
        <v>1440000</v>
      </c>
      <c r="J339" s="75" t="s">
        <v>556</v>
      </c>
      <c r="K339" s="71" t="s">
        <v>22</v>
      </c>
      <c r="L339" s="79"/>
    </row>
    <row r="340" spans="1:12" ht="15.5">
      <c r="A340" s="125">
        <f>IF(B340="","",SUBTOTAL(3,B$8:B340))</f>
        <v>333</v>
      </c>
      <c r="B340" s="96" t="s">
        <v>575</v>
      </c>
      <c r="C340" s="95">
        <v>20</v>
      </c>
      <c r="D340" s="95">
        <v>12</v>
      </c>
      <c r="E340" s="94">
        <v>2022</v>
      </c>
      <c r="F340" s="97">
        <v>160000</v>
      </c>
      <c r="G340" s="33" t="s">
        <v>101</v>
      </c>
      <c r="H340" s="94">
        <v>9</v>
      </c>
      <c r="I340" s="97">
        <f t="shared" si="10"/>
        <v>1440000</v>
      </c>
      <c r="J340" s="75" t="s">
        <v>556</v>
      </c>
      <c r="K340" s="71" t="s">
        <v>22</v>
      </c>
      <c r="L340" s="79"/>
    </row>
    <row r="341" spans="1:12" ht="15.5">
      <c r="A341" s="125">
        <f>IF(B341="","",SUBTOTAL(3,B$8:B341))</f>
        <v>334</v>
      </c>
      <c r="B341" s="96" t="s">
        <v>576</v>
      </c>
      <c r="C341" s="95">
        <v>18</v>
      </c>
      <c r="D341" s="95">
        <v>11</v>
      </c>
      <c r="E341" s="94">
        <v>2022</v>
      </c>
      <c r="F341" s="97">
        <v>160000</v>
      </c>
      <c r="G341" s="33" t="s">
        <v>101</v>
      </c>
      <c r="H341" s="94">
        <v>9</v>
      </c>
      <c r="I341" s="97">
        <f t="shared" si="10"/>
        <v>1440000</v>
      </c>
      <c r="J341" s="75" t="s">
        <v>556</v>
      </c>
      <c r="K341" s="71" t="s">
        <v>22</v>
      </c>
      <c r="L341" s="79"/>
    </row>
    <row r="342" spans="1:12" ht="15.5">
      <c r="A342" s="125">
        <f>IF(B342="","",SUBTOTAL(3,B$8:B342))</f>
        <v>335</v>
      </c>
      <c r="B342" s="96" t="s">
        <v>577</v>
      </c>
      <c r="C342" s="95">
        <v>24</v>
      </c>
      <c r="D342" s="95">
        <v>2</v>
      </c>
      <c r="E342" s="94">
        <v>2022</v>
      </c>
      <c r="F342" s="97">
        <v>160000</v>
      </c>
      <c r="G342" s="33" t="s">
        <v>101</v>
      </c>
      <c r="H342" s="94">
        <v>9</v>
      </c>
      <c r="I342" s="97">
        <f t="shared" si="10"/>
        <v>1440000</v>
      </c>
      <c r="J342" s="75" t="s">
        <v>556</v>
      </c>
      <c r="K342" s="71" t="s">
        <v>22</v>
      </c>
      <c r="L342" s="79"/>
    </row>
    <row r="343" spans="1:12" ht="15.5">
      <c r="A343" s="125">
        <f>IF(B343="","",SUBTOTAL(3,B$8:B343))</f>
        <v>336</v>
      </c>
      <c r="B343" s="96" t="s">
        <v>45</v>
      </c>
      <c r="C343" s="95">
        <v>20</v>
      </c>
      <c r="D343" s="95">
        <v>2</v>
      </c>
      <c r="E343" s="94">
        <v>2022</v>
      </c>
      <c r="F343" s="97">
        <v>160000</v>
      </c>
      <c r="G343" s="33" t="s">
        <v>101</v>
      </c>
      <c r="H343" s="94">
        <v>9</v>
      </c>
      <c r="I343" s="97">
        <f t="shared" si="10"/>
        <v>1440000</v>
      </c>
      <c r="J343" s="75" t="s">
        <v>556</v>
      </c>
      <c r="K343" s="71" t="s">
        <v>22</v>
      </c>
      <c r="L343" s="79"/>
    </row>
    <row r="344" spans="1:12" ht="15.5">
      <c r="A344" s="125">
        <f>IF(B344="","",SUBTOTAL(3,B$8:B344))</f>
        <v>337</v>
      </c>
      <c r="B344" s="96" t="s">
        <v>46</v>
      </c>
      <c r="C344" s="95">
        <v>11</v>
      </c>
      <c r="D344" s="95">
        <v>4</v>
      </c>
      <c r="E344" s="94">
        <v>2022</v>
      </c>
      <c r="F344" s="97">
        <v>160000</v>
      </c>
      <c r="G344" s="33" t="s">
        <v>101</v>
      </c>
      <c r="H344" s="94">
        <v>9</v>
      </c>
      <c r="I344" s="97">
        <f t="shared" si="10"/>
        <v>1440000</v>
      </c>
      <c r="J344" s="75" t="s">
        <v>556</v>
      </c>
      <c r="K344" s="71" t="s">
        <v>22</v>
      </c>
      <c r="L344" s="79"/>
    </row>
    <row r="345" spans="1:12" ht="15.5">
      <c r="A345" s="125">
        <f>IF(B345="","",SUBTOTAL(3,B$8:B345))</f>
        <v>338</v>
      </c>
      <c r="B345" s="96" t="s">
        <v>578</v>
      </c>
      <c r="C345" s="95">
        <v>17</v>
      </c>
      <c r="D345" s="95">
        <v>4</v>
      </c>
      <c r="E345" s="94">
        <v>2022</v>
      </c>
      <c r="F345" s="97">
        <v>160000</v>
      </c>
      <c r="G345" s="33" t="s">
        <v>101</v>
      </c>
      <c r="H345" s="94">
        <v>9</v>
      </c>
      <c r="I345" s="97">
        <f t="shared" si="10"/>
        <v>1440000</v>
      </c>
      <c r="J345" s="75" t="s">
        <v>556</v>
      </c>
      <c r="K345" s="71" t="s">
        <v>22</v>
      </c>
      <c r="L345" s="79"/>
    </row>
    <row r="346" spans="1:12" ht="15.5">
      <c r="A346" s="125">
        <f>IF(B346="","",SUBTOTAL(3,B$8:B346))</f>
        <v>339</v>
      </c>
      <c r="B346" s="96" t="s">
        <v>579</v>
      </c>
      <c r="C346" s="95">
        <v>7</v>
      </c>
      <c r="D346" s="95">
        <v>6</v>
      </c>
      <c r="E346" s="94">
        <v>2022</v>
      </c>
      <c r="F346" s="97">
        <v>160000</v>
      </c>
      <c r="G346" s="33" t="s">
        <v>101</v>
      </c>
      <c r="H346" s="94">
        <v>9</v>
      </c>
      <c r="I346" s="97">
        <f t="shared" si="10"/>
        <v>1440000</v>
      </c>
      <c r="J346" s="75" t="s">
        <v>556</v>
      </c>
      <c r="K346" s="71" t="s">
        <v>22</v>
      </c>
      <c r="L346" s="79"/>
    </row>
    <row r="347" spans="1:12" ht="15.5">
      <c r="A347" s="125">
        <f>IF(B347="","",SUBTOTAL(3,B$8:B347))</f>
        <v>340</v>
      </c>
      <c r="B347" s="96" t="s">
        <v>580</v>
      </c>
      <c r="C347" s="95">
        <v>6</v>
      </c>
      <c r="D347" s="95">
        <v>9</v>
      </c>
      <c r="E347" s="94">
        <v>2022</v>
      </c>
      <c r="F347" s="97">
        <v>160000</v>
      </c>
      <c r="G347" s="33" t="s">
        <v>101</v>
      </c>
      <c r="H347" s="94">
        <v>9</v>
      </c>
      <c r="I347" s="97">
        <f t="shared" si="10"/>
        <v>1440000</v>
      </c>
      <c r="J347" s="75" t="s">
        <v>556</v>
      </c>
      <c r="K347" s="71" t="s">
        <v>22</v>
      </c>
      <c r="L347" s="79"/>
    </row>
    <row r="348" spans="1:12" ht="15.5">
      <c r="A348" s="125">
        <f>IF(B348="","",SUBTOTAL(3,B$8:B348))</f>
        <v>341</v>
      </c>
      <c r="B348" s="96" t="s">
        <v>581</v>
      </c>
      <c r="C348" s="95">
        <v>5</v>
      </c>
      <c r="D348" s="95">
        <v>10</v>
      </c>
      <c r="E348" s="94">
        <v>2022</v>
      </c>
      <c r="F348" s="97">
        <v>160000</v>
      </c>
      <c r="G348" s="33" t="s">
        <v>101</v>
      </c>
      <c r="H348" s="94">
        <v>9</v>
      </c>
      <c r="I348" s="97">
        <f t="shared" si="10"/>
        <v>1440000</v>
      </c>
      <c r="J348" s="75" t="s">
        <v>556</v>
      </c>
      <c r="K348" s="71" t="s">
        <v>22</v>
      </c>
      <c r="L348" s="79"/>
    </row>
    <row r="349" spans="1:12" ht="15.5">
      <c r="A349" s="125">
        <f>IF(B349="","",SUBTOTAL(3,B$8:B349))</f>
        <v>342</v>
      </c>
      <c r="B349" s="96" t="s">
        <v>582</v>
      </c>
      <c r="C349" s="95">
        <v>12</v>
      </c>
      <c r="D349" s="95">
        <v>7</v>
      </c>
      <c r="E349" s="94">
        <v>2022</v>
      </c>
      <c r="F349" s="97">
        <v>160000</v>
      </c>
      <c r="G349" s="33" t="s">
        <v>101</v>
      </c>
      <c r="H349" s="94">
        <v>9</v>
      </c>
      <c r="I349" s="97">
        <f t="shared" si="10"/>
        <v>1440000</v>
      </c>
      <c r="J349" s="75" t="s">
        <v>556</v>
      </c>
      <c r="K349" s="71" t="s">
        <v>22</v>
      </c>
      <c r="L349" s="79"/>
    </row>
    <row r="350" spans="1:12" ht="15.5">
      <c r="A350" s="125">
        <f>IF(B350="","",SUBTOTAL(3,B$8:B350))</f>
        <v>343</v>
      </c>
      <c r="B350" s="96" t="s">
        <v>583</v>
      </c>
      <c r="C350" s="95">
        <v>8</v>
      </c>
      <c r="D350" s="95">
        <v>10</v>
      </c>
      <c r="E350" s="94">
        <v>2022</v>
      </c>
      <c r="F350" s="97">
        <v>160000</v>
      </c>
      <c r="G350" s="33" t="s">
        <v>101</v>
      </c>
      <c r="H350" s="94">
        <v>9</v>
      </c>
      <c r="I350" s="97">
        <f t="shared" si="10"/>
        <v>1440000</v>
      </c>
      <c r="J350" s="75" t="s">
        <v>556</v>
      </c>
      <c r="K350" s="71" t="s">
        <v>22</v>
      </c>
      <c r="L350" s="79"/>
    </row>
    <row r="351" spans="1:12" ht="15.5">
      <c r="A351" s="125">
        <f>IF(B351="","",SUBTOTAL(3,B$8:B351))</f>
        <v>344</v>
      </c>
      <c r="B351" s="96" t="s">
        <v>584</v>
      </c>
      <c r="C351" s="95">
        <v>28</v>
      </c>
      <c r="D351" s="95">
        <v>1</v>
      </c>
      <c r="E351" s="94">
        <v>2022</v>
      </c>
      <c r="F351" s="97">
        <v>160000</v>
      </c>
      <c r="G351" s="33" t="s">
        <v>101</v>
      </c>
      <c r="H351" s="94">
        <v>9</v>
      </c>
      <c r="I351" s="97">
        <f t="shared" si="10"/>
        <v>1440000</v>
      </c>
      <c r="J351" s="75" t="s">
        <v>556</v>
      </c>
      <c r="K351" s="71" t="s">
        <v>22</v>
      </c>
      <c r="L351" s="79"/>
    </row>
    <row r="352" spans="1:12" ht="15.5">
      <c r="A352" s="125">
        <f>IF(B352="","",SUBTOTAL(3,B$8:B352))</f>
        <v>345</v>
      </c>
      <c r="B352" s="64" t="s">
        <v>59</v>
      </c>
      <c r="C352" s="74">
        <v>10</v>
      </c>
      <c r="D352" s="74">
        <v>4</v>
      </c>
      <c r="E352" s="71">
        <v>2020</v>
      </c>
      <c r="F352" s="97">
        <v>160000</v>
      </c>
      <c r="G352" s="33" t="s">
        <v>101</v>
      </c>
      <c r="H352" s="94">
        <v>9</v>
      </c>
      <c r="I352" s="97">
        <f t="shared" si="10"/>
        <v>1440000</v>
      </c>
      <c r="J352" s="75" t="s">
        <v>351</v>
      </c>
      <c r="K352" s="71" t="s">
        <v>22</v>
      </c>
      <c r="L352" s="79"/>
    </row>
    <row r="353" spans="1:12" ht="15.5">
      <c r="A353" s="125">
        <f>IF(B353="","",SUBTOTAL(3,B$8:B353))</f>
        <v>346</v>
      </c>
      <c r="B353" s="64" t="s">
        <v>585</v>
      </c>
      <c r="C353" s="69">
        <v>10</v>
      </c>
      <c r="D353" s="69">
        <v>2</v>
      </c>
      <c r="E353" s="71">
        <v>2020</v>
      </c>
      <c r="F353" s="97">
        <v>160000</v>
      </c>
      <c r="G353" s="33" t="s">
        <v>101</v>
      </c>
      <c r="H353" s="94">
        <v>9</v>
      </c>
      <c r="I353" s="97">
        <f t="shared" si="10"/>
        <v>1440000</v>
      </c>
      <c r="J353" s="75" t="s">
        <v>351</v>
      </c>
      <c r="K353" s="71" t="s">
        <v>22</v>
      </c>
      <c r="L353" s="79"/>
    </row>
    <row r="354" spans="1:12" ht="15.5">
      <c r="A354" s="125">
        <f>IF(B354="","",SUBTOTAL(3,B$8:B354))</f>
        <v>347</v>
      </c>
      <c r="B354" s="58" t="s">
        <v>586</v>
      </c>
      <c r="C354" s="69">
        <v>1</v>
      </c>
      <c r="D354" s="69">
        <v>9</v>
      </c>
      <c r="E354" s="71">
        <v>2020</v>
      </c>
      <c r="F354" s="97">
        <v>160000</v>
      </c>
      <c r="G354" s="33" t="s">
        <v>101</v>
      </c>
      <c r="H354" s="94">
        <v>9</v>
      </c>
      <c r="I354" s="97">
        <f t="shared" si="10"/>
        <v>1440000</v>
      </c>
      <c r="J354" s="75" t="s">
        <v>351</v>
      </c>
      <c r="K354" s="71" t="s">
        <v>22</v>
      </c>
      <c r="L354" s="79"/>
    </row>
    <row r="355" spans="1:12" ht="15.5">
      <c r="A355" s="125">
        <f>IF(B355="","",SUBTOTAL(3,B$8:B355))</f>
        <v>348</v>
      </c>
      <c r="B355" s="98" t="s">
        <v>587</v>
      </c>
      <c r="C355" s="69">
        <v>8</v>
      </c>
      <c r="D355" s="69">
        <v>10</v>
      </c>
      <c r="E355" s="71">
        <v>2020</v>
      </c>
      <c r="F355" s="70">
        <v>160000</v>
      </c>
      <c r="G355" s="33" t="s">
        <v>101</v>
      </c>
      <c r="H355" s="71">
        <v>9</v>
      </c>
      <c r="I355" s="70">
        <f t="shared" si="10"/>
        <v>1440000</v>
      </c>
      <c r="J355" s="75" t="s">
        <v>351</v>
      </c>
      <c r="K355" s="71" t="s">
        <v>22</v>
      </c>
      <c r="L355" s="73"/>
    </row>
    <row r="356" spans="1:12" ht="15.5">
      <c r="A356" s="125">
        <f>IF(B356="","",SUBTOTAL(3,B$8:B356))</f>
        <v>349</v>
      </c>
      <c r="B356" s="98" t="s">
        <v>588</v>
      </c>
      <c r="C356" s="69">
        <v>29</v>
      </c>
      <c r="D356" s="69">
        <v>5</v>
      </c>
      <c r="E356" s="71">
        <v>2020</v>
      </c>
      <c r="F356" s="70">
        <v>160000</v>
      </c>
      <c r="G356" s="33" t="s">
        <v>101</v>
      </c>
      <c r="H356" s="71">
        <v>9</v>
      </c>
      <c r="I356" s="70">
        <f t="shared" si="10"/>
        <v>1440000</v>
      </c>
      <c r="J356" s="75" t="s">
        <v>351</v>
      </c>
      <c r="K356" s="71" t="s">
        <v>22</v>
      </c>
      <c r="L356" s="73"/>
    </row>
    <row r="357" spans="1:12" ht="15.5">
      <c r="A357" s="125">
        <f>IF(B357="","",SUBTOTAL(3,B$8:B357))</f>
        <v>350</v>
      </c>
      <c r="B357" s="58" t="s">
        <v>589</v>
      </c>
      <c r="C357" s="69">
        <v>1</v>
      </c>
      <c r="D357" s="69">
        <v>6</v>
      </c>
      <c r="E357" s="71">
        <v>2020</v>
      </c>
      <c r="F357" s="70">
        <v>160000</v>
      </c>
      <c r="G357" s="33" t="s">
        <v>101</v>
      </c>
      <c r="H357" s="71">
        <v>9</v>
      </c>
      <c r="I357" s="70">
        <f t="shared" si="10"/>
        <v>1440000</v>
      </c>
      <c r="J357" s="75" t="s">
        <v>351</v>
      </c>
      <c r="K357" s="71" t="s">
        <v>22</v>
      </c>
      <c r="L357" s="73"/>
    </row>
    <row r="358" spans="1:12" ht="15.5">
      <c r="A358" s="125">
        <f>IF(B358="","",SUBTOTAL(3,B$8:B358))</f>
        <v>351</v>
      </c>
      <c r="B358" s="98" t="s">
        <v>590</v>
      </c>
      <c r="C358" s="69">
        <v>8</v>
      </c>
      <c r="D358" s="69">
        <v>4</v>
      </c>
      <c r="E358" s="71">
        <v>2020</v>
      </c>
      <c r="F358" s="97">
        <v>160000</v>
      </c>
      <c r="G358" s="33" t="s">
        <v>101</v>
      </c>
      <c r="H358" s="94">
        <v>9</v>
      </c>
      <c r="I358" s="97">
        <f>F358*H358</f>
        <v>1440000</v>
      </c>
      <c r="J358" s="75" t="s">
        <v>351</v>
      </c>
      <c r="K358" s="71" t="s">
        <v>22</v>
      </c>
      <c r="L358" s="79"/>
    </row>
    <row r="359" spans="1:12" ht="15.5">
      <c r="A359" s="125">
        <f>IF(B359="","",SUBTOTAL(3,B$8:B359))</f>
        <v>352</v>
      </c>
      <c r="B359" s="64" t="s">
        <v>591</v>
      </c>
      <c r="C359" s="69">
        <v>18</v>
      </c>
      <c r="D359" s="69">
        <v>8</v>
      </c>
      <c r="E359" s="71">
        <v>2020</v>
      </c>
      <c r="F359" s="97">
        <v>160000</v>
      </c>
      <c r="G359" s="33" t="s">
        <v>101</v>
      </c>
      <c r="H359" s="94">
        <v>9</v>
      </c>
      <c r="I359" s="97">
        <f t="shared" ref="I359:I367" si="11">F359*H359</f>
        <v>1440000</v>
      </c>
      <c r="J359" s="75" t="s">
        <v>351</v>
      </c>
      <c r="K359" s="71" t="s">
        <v>22</v>
      </c>
      <c r="L359" s="79"/>
    </row>
    <row r="360" spans="1:12" ht="15.5">
      <c r="A360" s="125">
        <f>IF(B360="","",SUBTOTAL(3,B$8:B360))</f>
        <v>353</v>
      </c>
      <c r="B360" s="64" t="s">
        <v>592</v>
      </c>
      <c r="C360" s="69">
        <v>31</v>
      </c>
      <c r="D360" s="69">
        <v>10</v>
      </c>
      <c r="E360" s="71">
        <v>2020</v>
      </c>
      <c r="F360" s="97">
        <v>160000</v>
      </c>
      <c r="G360" s="33" t="s">
        <v>101</v>
      </c>
      <c r="H360" s="94">
        <v>9</v>
      </c>
      <c r="I360" s="97">
        <f t="shared" si="11"/>
        <v>1440000</v>
      </c>
      <c r="J360" s="75" t="s">
        <v>351</v>
      </c>
      <c r="K360" s="71" t="s">
        <v>22</v>
      </c>
      <c r="L360" s="79"/>
    </row>
    <row r="361" spans="1:12" ht="15.5">
      <c r="A361" s="125">
        <f>IF(B361="","",SUBTOTAL(3,B$8:B361))</f>
        <v>354</v>
      </c>
      <c r="B361" s="98" t="s">
        <v>593</v>
      </c>
      <c r="C361" s="69">
        <v>27</v>
      </c>
      <c r="D361" s="69">
        <v>11</v>
      </c>
      <c r="E361" s="71">
        <v>2020</v>
      </c>
      <c r="F361" s="97">
        <v>160000</v>
      </c>
      <c r="G361" s="33" t="s">
        <v>101</v>
      </c>
      <c r="H361" s="94">
        <v>9</v>
      </c>
      <c r="I361" s="97">
        <f t="shared" si="11"/>
        <v>1440000</v>
      </c>
      <c r="J361" s="75" t="s">
        <v>351</v>
      </c>
      <c r="K361" s="71" t="s">
        <v>22</v>
      </c>
      <c r="L361" s="79"/>
    </row>
    <row r="362" spans="1:12" ht="15.5">
      <c r="A362" s="125">
        <f>IF(B362="","",SUBTOTAL(3,B$8:B362))</f>
        <v>355</v>
      </c>
      <c r="B362" s="98" t="s">
        <v>594</v>
      </c>
      <c r="C362" s="69">
        <v>25</v>
      </c>
      <c r="D362" s="69">
        <v>4</v>
      </c>
      <c r="E362" s="71">
        <v>2021</v>
      </c>
      <c r="F362" s="97">
        <v>160000</v>
      </c>
      <c r="G362" s="33" t="s">
        <v>101</v>
      </c>
      <c r="H362" s="94">
        <v>9</v>
      </c>
      <c r="I362" s="97">
        <f t="shared" si="11"/>
        <v>1440000</v>
      </c>
      <c r="J362" s="75" t="s">
        <v>351</v>
      </c>
      <c r="K362" s="71" t="s">
        <v>22</v>
      </c>
      <c r="L362" s="79"/>
    </row>
    <row r="363" spans="1:12" ht="15.5">
      <c r="A363" s="125">
        <f>IF(B363="","",SUBTOTAL(3,B$8:B363))</f>
        <v>356</v>
      </c>
      <c r="B363" s="99" t="s">
        <v>595</v>
      </c>
      <c r="C363" s="69">
        <v>25</v>
      </c>
      <c r="D363" s="69">
        <v>7</v>
      </c>
      <c r="E363" s="71">
        <v>2021</v>
      </c>
      <c r="F363" s="97">
        <v>160000</v>
      </c>
      <c r="G363" s="33" t="s">
        <v>101</v>
      </c>
      <c r="H363" s="94">
        <v>9</v>
      </c>
      <c r="I363" s="97">
        <f t="shared" si="11"/>
        <v>1440000</v>
      </c>
      <c r="J363" s="75" t="s">
        <v>351</v>
      </c>
      <c r="K363" s="71" t="s">
        <v>22</v>
      </c>
      <c r="L363" s="79"/>
    </row>
    <row r="364" spans="1:12" ht="15.5">
      <c r="A364" s="125">
        <f>IF(B364="","",SUBTOTAL(3,B$8:B364))</f>
        <v>357</v>
      </c>
      <c r="B364" s="100" t="s">
        <v>596</v>
      </c>
      <c r="C364" s="69">
        <v>18</v>
      </c>
      <c r="D364" s="69">
        <v>8</v>
      </c>
      <c r="E364" s="71">
        <v>2021</v>
      </c>
      <c r="F364" s="97">
        <v>160000</v>
      </c>
      <c r="G364" s="33" t="s">
        <v>101</v>
      </c>
      <c r="H364" s="94">
        <v>9</v>
      </c>
      <c r="I364" s="97">
        <f t="shared" si="11"/>
        <v>1440000</v>
      </c>
      <c r="J364" s="75" t="s">
        <v>351</v>
      </c>
      <c r="K364" s="71" t="s">
        <v>22</v>
      </c>
      <c r="L364" s="79"/>
    </row>
    <row r="365" spans="1:12" ht="15.5">
      <c r="A365" s="125">
        <f>IF(B365="","",SUBTOTAL(3,B$8:B365))</f>
        <v>358</v>
      </c>
      <c r="B365" s="63" t="s">
        <v>597</v>
      </c>
      <c r="C365" s="69">
        <v>6</v>
      </c>
      <c r="D365" s="69">
        <v>11</v>
      </c>
      <c r="E365" s="71">
        <v>2021</v>
      </c>
      <c r="F365" s="97">
        <v>160000</v>
      </c>
      <c r="G365" s="33" t="s">
        <v>101</v>
      </c>
      <c r="H365" s="94">
        <v>9</v>
      </c>
      <c r="I365" s="97">
        <f t="shared" si="11"/>
        <v>1440000</v>
      </c>
      <c r="J365" s="75" t="s">
        <v>351</v>
      </c>
      <c r="K365" s="71" t="s">
        <v>22</v>
      </c>
      <c r="L365" s="79"/>
    </row>
    <row r="366" spans="1:12" ht="15.5">
      <c r="A366" s="125">
        <f>IF(B366="","",SUBTOTAL(3,B$8:B366))</f>
        <v>359</v>
      </c>
      <c r="B366" s="63" t="s">
        <v>598</v>
      </c>
      <c r="C366" s="69">
        <v>16</v>
      </c>
      <c r="D366" s="69">
        <v>10</v>
      </c>
      <c r="E366" s="71">
        <v>2021</v>
      </c>
      <c r="F366" s="97">
        <v>160000</v>
      </c>
      <c r="G366" s="33" t="s">
        <v>101</v>
      </c>
      <c r="H366" s="94">
        <v>9</v>
      </c>
      <c r="I366" s="97">
        <f t="shared" si="11"/>
        <v>1440000</v>
      </c>
      <c r="J366" s="75" t="s">
        <v>351</v>
      </c>
      <c r="K366" s="71" t="s">
        <v>22</v>
      </c>
      <c r="L366" s="79"/>
    </row>
    <row r="367" spans="1:12" ht="15.5">
      <c r="A367" s="125">
        <f>IF(B367="","",SUBTOTAL(3,B$8:B367))</f>
        <v>360</v>
      </c>
      <c r="B367" s="98" t="s">
        <v>599</v>
      </c>
      <c r="C367" s="69">
        <v>19</v>
      </c>
      <c r="D367" s="69">
        <v>7</v>
      </c>
      <c r="E367" s="71">
        <v>2021</v>
      </c>
      <c r="F367" s="97">
        <v>160000</v>
      </c>
      <c r="G367" s="33" t="s">
        <v>101</v>
      </c>
      <c r="H367" s="94">
        <v>9</v>
      </c>
      <c r="I367" s="97">
        <f t="shared" si="11"/>
        <v>1440000</v>
      </c>
      <c r="J367" s="75" t="s">
        <v>351</v>
      </c>
      <c r="K367" s="71" t="s">
        <v>22</v>
      </c>
      <c r="L367" s="79"/>
    </row>
    <row r="368" spans="1:12" ht="15.5">
      <c r="A368" s="125">
        <f>IF(B368="","",SUBTOTAL(3,B$8:B368))</f>
        <v>361</v>
      </c>
      <c r="B368" s="99" t="s">
        <v>600</v>
      </c>
      <c r="C368" s="69">
        <v>24</v>
      </c>
      <c r="D368" s="69">
        <v>6</v>
      </c>
      <c r="E368" s="71">
        <v>2021</v>
      </c>
      <c r="F368" s="97">
        <v>160000</v>
      </c>
      <c r="G368" s="33" t="s">
        <v>101</v>
      </c>
      <c r="H368" s="94">
        <v>9</v>
      </c>
      <c r="I368" s="97">
        <f>F368*H368</f>
        <v>1440000</v>
      </c>
      <c r="J368" s="75" t="s">
        <v>351</v>
      </c>
      <c r="K368" s="71" t="s">
        <v>22</v>
      </c>
      <c r="L368" s="79"/>
    </row>
    <row r="369" spans="1:12" ht="15.5">
      <c r="A369" s="125">
        <f>IF(B369="","",SUBTOTAL(3,B$8:B369))</f>
        <v>362</v>
      </c>
      <c r="B369" s="63" t="s">
        <v>601</v>
      </c>
      <c r="C369" s="69">
        <v>14</v>
      </c>
      <c r="D369" s="69">
        <v>11</v>
      </c>
      <c r="E369" s="71">
        <v>2021</v>
      </c>
      <c r="F369" s="97">
        <v>160000</v>
      </c>
      <c r="G369" s="33" t="s">
        <v>101</v>
      </c>
      <c r="H369" s="94">
        <v>9</v>
      </c>
      <c r="I369" s="97">
        <f>F369*H369</f>
        <v>1440000</v>
      </c>
      <c r="J369" s="75" t="s">
        <v>351</v>
      </c>
      <c r="K369" s="71" t="s">
        <v>22</v>
      </c>
      <c r="L369" s="79"/>
    </row>
    <row r="370" spans="1:12" ht="15.5">
      <c r="A370" s="125">
        <f>IF(B370="","",SUBTOTAL(3,B$8:B370))</f>
        <v>363</v>
      </c>
      <c r="B370" s="65" t="s">
        <v>602</v>
      </c>
      <c r="C370" s="69">
        <v>23</v>
      </c>
      <c r="D370" s="69">
        <v>4</v>
      </c>
      <c r="E370" s="71">
        <v>2021</v>
      </c>
      <c r="F370" s="70">
        <v>160000</v>
      </c>
      <c r="G370" s="33" t="s">
        <v>101</v>
      </c>
      <c r="H370" s="71">
        <v>9</v>
      </c>
      <c r="I370" s="70">
        <f>F370*H370</f>
        <v>1440000</v>
      </c>
      <c r="J370" s="75" t="s">
        <v>351</v>
      </c>
      <c r="K370" s="71" t="s">
        <v>22</v>
      </c>
      <c r="L370" s="73"/>
    </row>
    <row r="371" spans="1:12" ht="15.5">
      <c r="A371" s="125">
        <f>IF(B371="","",SUBTOTAL(3,B$8:B371))</f>
        <v>364</v>
      </c>
      <c r="B371" s="64" t="s">
        <v>51</v>
      </c>
      <c r="C371" s="74">
        <v>29</v>
      </c>
      <c r="D371" s="74">
        <v>1</v>
      </c>
      <c r="E371" s="71">
        <v>2021</v>
      </c>
      <c r="F371" s="70">
        <v>160000</v>
      </c>
      <c r="G371" s="33" t="s">
        <v>101</v>
      </c>
      <c r="H371" s="71">
        <v>9</v>
      </c>
      <c r="I371" s="70">
        <f>F371*H371</f>
        <v>1440000</v>
      </c>
      <c r="J371" s="75" t="s">
        <v>351</v>
      </c>
      <c r="K371" s="71" t="s">
        <v>22</v>
      </c>
      <c r="L371" s="73"/>
    </row>
    <row r="372" spans="1:12" ht="15.5">
      <c r="A372" s="125">
        <f>IF(B372="","",SUBTOTAL(3,B$8:B372))</f>
        <v>365</v>
      </c>
      <c r="B372" s="64" t="s">
        <v>603</v>
      </c>
      <c r="C372" s="69">
        <v>4</v>
      </c>
      <c r="D372" s="69">
        <v>1</v>
      </c>
      <c r="E372" s="71">
        <v>2021</v>
      </c>
      <c r="F372" s="70">
        <v>160000</v>
      </c>
      <c r="G372" s="33" t="s">
        <v>101</v>
      </c>
      <c r="H372" s="71">
        <v>9</v>
      </c>
      <c r="I372" s="70">
        <f t="shared" ref="I372:I385" si="12">F372*H372</f>
        <v>1440000</v>
      </c>
      <c r="J372" s="75" t="s">
        <v>351</v>
      </c>
      <c r="K372" s="71" t="s">
        <v>22</v>
      </c>
      <c r="L372" s="73"/>
    </row>
    <row r="373" spans="1:12" ht="15.5">
      <c r="A373" s="125">
        <f>IF(B373="","",SUBTOTAL(3,B$8:B373))</f>
        <v>366</v>
      </c>
      <c r="B373" s="58" t="s">
        <v>604</v>
      </c>
      <c r="C373" s="69">
        <v>28</v>
      </c>
      <c r="D373" s="69">
        <v>11</v>
      </c>
      <c r="E373" s="71">
        <v>2021</v>
      </c>
      <c r="F373" s="70">
        <v>160000</v>
      </c>
      <c r="G373" s="33" t="s">
        <v>101</v>
      </c>
      <c r="H373" s="71">
        <v>9</v>
      </c>
      <c r="I373" s="70">
        <f t="shared" si="12"/>
        <v>1440000</v>
      </c>
      <c r="J373" s="75" t="s">
        <v>351</v>
      </c>
      <c r="K373" s="71" t="s">
        <v>22</v>
      </c>
      <c r="L373" s="73"/>
    </row>
    <row r="374" spans="1:12" ht="15.5">
      <c r="A374" s="125">
        <f>IF(B374="","",SUBTOTAL(3,B$8:B374))</f>
        <v>367</v>
      </c>
      <c r="B374" s="58" t="s">
        <v>605</v>
      </c>
      <c r="C374" s="69">
        <v>18</v>
      </c>
      <c r="D374" s="69">
        <v>12</v>
      </c>
      <c r="E374" s="71">
        <v>2021</v>
      </c>
      <c r="F374" s="70">
        <v>160000</v>
      </c>
      <c r="G374" s="33" t="s">
        <v>101</v>
      </c>
      <c r="H374" s="71">
        <v>9</v>
      </c>
      <c r="I374" s="70">
        <f t="shared" si="12"/>
        <v>1440000</v>
      </c>
      <c r="J374" s="75" t="s">
        <v>351</v>
      </c>
      <c r="K374" s="71" t="s">
        <v>22</v>
      </c>
      <c r="L374" s="73"/>
    </row>
    <row r="375" spans="1:12" ht="15.5">
      <c r="A375" s="125">
        <f>IF(B375="","",SUBTOTAL(3,B$8:B375))</f>
        <v>368</v>
      </c>
      <c r="B375" s="64" t="s">
        <v>54</v>
      </c>
      <c r="C375" s="69">
        <v>2</v>
      </c>
      <c r="D375" s="69">
        <v>5</v>
      </c>
      <c r="E375" s="71">
        <v>2021</v>
      </c>
      <c r="F375" s="70">
        <v>160000</v>
      </c>
      <c r="G375" s="33" t="s">
        <v>101</v>
      </c>
      <c r="H375" s="71">
        <v>9</v>
      </c>
      <c r="I375" s="70">
        <f t="shared" si="12"/>
        <v>1440000</v>
      </c>
      <c r="J375" s="75" t="s">
        <v>351</v>
      </c>
      <c r="K375" s="71" t="s">
        <v>22</v>
      </c>
      <c r="L375" s="73"/>
    </row>
    <row r="376" spans="1:12" ht="15.5">
      <c r="A376" s="125">
        <f>IF(B376="","",SUBTOTAL(3,B$8:B376))</f>
        <v>369</v>
      </c>
      <c r="B376" s="64" t="s">
        <v>606</v>
      </c>
      <c r="C376" s="69">
        <v>13</v>
      </c>
      <c r="D376" s="69">
        <v>2</v>
      </c>
      <c r="E376" s="71">
        <v>2021</v>
      </c>
      <c r="F376" s="70">
        <v>160000</v>
      </c>
      <c r="G376" s="33" t="s">
        <v>101</v>
      </c>
      <c r="H376" s="71">
        <v>9</v>
      </c>
      <c r="I376" s="70">
        <f t="shared" si="12"/>
        <v>1440000</v>
      </c>
      <c r="J376" s="75" t="s">
        <v>351</v>
      </c>
      <c r="K376" s="71" t="s">
        <v>22</v>
      </c>
      <c r="L376" s="73"/>
    </row>
    <row r="377" spans="1:12" ht="15.5">
      <c r="A377" s="125">
        <f>IF(B377="","",SUBTOTAL(3,B$8:B377))</f>
        <v>370</v>
      </c>
      <c r="B377" s="99" t="s">
        <v>607</v>
      </c>
      <c r="C377" s="69">
        <v>22</v>
      </c>
      <c r="D377" s="69">
        <v>11</v>
      </c>
      <c r="E377" s="71">
        <v>2022</v>
      </c>
      <c r="F377" s="70">
        <v>160000</v>
      </c>
      <c r="G377" s="33" t="s">
        <v>101</v>
      </c>
      <c r="H377" s="71">
        <v>9</v>
      </c>
      <c r="I377" s="70">
        <f t="shared" si="12"/>
        <v>1440000</v>
      </c>
      <c r="J377" s="75" t="s">
        <v>351</v>
      </c>
      <c r="K377" s="71" t="s">
        <v>22</v>
      </c>
      <c r="L377" s="73"/>
    </row>
    <row r="378" spans="1:12" ht="15.5">
      <c r="A378" s="125">
        <f>IF(B378="","",SUBTOTAL(3,B$8:B378))</f>
        <v>371</v>
      </c>
      <c r="B378" s="100" t="s">
        <v>608</v>
      </c>
      <c r="C378" s="69">
        <v>30</v>
      </c>
      <c r="D378" s="69">
        <v>11</v>
      </c>
      <c r="E378" s="71">
        <v>2022</v>
      </c>
      <c r="F378" s="70">
        <v>160000</v>
      </c>
      <c r="G378" s="33" t="s">
        <v>101</v>
      </c>
      <c r="H378" s="71">
        <v>9</v>
      </c>
      <c r="I378" s="70">
        <f t="shared" si="12"/>
        <v>1440000</v>
      </c>
      <c r="J378" s="75" t="s">
        <v>351</v>
      </c>
      <c r="K378" s="71" t="s">
        <v>22</v>
      </c>
      <c r="L378" s="73"/>
    </row>
    <row r="379" spans="1:12" ht="15.5">
      <c r="A379" s="125">
        <f>IF(B379="","",SUBTOTAL(3,B$8:B379))</f>
        <v>372</v>
      </c>
      <c r="B379" s="98" t="s">
        <v>609</v>
      </c>
      <c r="C379" s="69">
        <v>14</v>
      </c>
      <c r="D379" s="69">
        <v>2</v>
      </c>
      <c r="E379" s="71">
        <v>2022</v>
      </c>
      <c r="F379" s="70">
        <v>160000</v>
      </c>
      <c r="G379" s="33" t="s">
        <v>101</v>
      </c>
      <c r="H379" s="71">
        <v>9</v>
      </c>
      <c r="I379" s="70">
        <f t="shared" si="12"/>
        <v>1440000</v>
      </c>
      <c r="J379" s="75" t="s">
        <v>351</v>
      </c>
      <c r="K379" s="71" t="s">
        <v>22</v>
      </c>
      <c r="L379" s="73"/>
    </row>
    <row r="380" spans="1:12" ht="15.5">
      <c r="A380" s="125">
        <f>IF(B380="","",SUBTOTAL(3,B$8:B380))</f>
        <v>373</v>
      </c>
      <c r="B380" s="98" t="s">
        <v>610</v>
      </c>
      <c r="C380" s="69">
        <v>21</v>
      </c>
      <c r="D380" s="69">
        <v>5</v>
      </c>
      <c r="E380" s="71">
        <v>2022</v>
      </c>
      <c r="F380" s="70">
        <v>160000</v>
      </c>
      <c r="G380" s="33" t="s">
        <v>101</v>
      </c>
      <c r="H380" s="71">
        <v>9</v>
      </c>
      <c r="I380" s="70">
        <f t="shared" si="12"/>
        <v>1440000</v>
      </c>
      <c r="J380" s="75" t="s">
        <v>351</v>
      </c>
      <c r="K380" s="71" t="s">
        <v>22</v>
      </c>
      <c r="L380" s="73"/>
    </row>
    <row r="381" spans="1:12" ht="15.5">
      <c r="A381" s="125">
        <f>IF(B381="","",SUBTOTAL(3,B$8:B381))</f>
        <v>374</v>
      </c>
      <c r="B381" s="98" t="s">
        <v>611</v>
      </c>
      <c r="C381" s="69">
        <v>10</v>
      </c>
      <c r="D381" s="69">
        <v>3</v>
      </c>
      <c r="E381" s="71">
        <v>2022</v>
      </c>
      <c r="F381" s="70">
        <v>160000</v>
      </c>
      <c r="G381" s="33" t="s">
        <v>101</v>
      </c>
      <c r="H381" s="71">
        <v>9</v>
      </c>
      <c r="I381" s="70">
        <f t="shared" si="12"/>
        <v>1440000</v>
      </c>
      <c r="J381" s="75" t="s">
        <v>351</v>
      </c>
      <c r="K381" s="71" t="s">
        <v>22</v>
      </c>
      <c r="L381" s="73"/>
    </row>
    <row r="382" spans="1:12" ht="15.5">
      <c r="A382" s="125">
        <f>IF(B382="","",SUBTOTAL(3,B$8:B382))</f>
        <v>375</v>
      </c>
      <c r="B382" s="98" t="s">
        <v>612</v>
      </c>
      <c r="C382" s="69">
        <v>7</v>
      </c>
      <c r="D382" s="69">
        <v>9</v>
      </c>
      <c r="E382" s="71">
        <v>2022</v>
      </c>
      <c r="F382" s="70">
        <v>160000</v>
      </c>
      <c r="G382" s="33" t="s">
        <v>101</v>
      </c>
      <c r="H382" s="71">
        <v>9</v>
      </c>
      <c r="I382" s="70">
        <f t="shared" si="12"/>
        <v>1440000</v>
      </c>
      <c r="J382" s="75" t="s">
        <v>351</v>
      </c>
      <c r="K382" s="71" t="s">
        <v>22</v>
      </c>
      <c r="L382" s="73"/>
    </row>
    <row r="383" spans="1:12" ht="15.5">
      <c r="A383" s="125">
        <f>IF(B383="","",SUBTOTAL(3,B$8:B383))</f>
        <v>376</v>
      </c>
      <c r="B383" s="98" t="s">
        <v>613</v>
      </c>
      <c r="C383" s="69">
        <v>8</v>
      </c>
      <c r="D383" s="69">
        <v>10</v>
      </c>
      <c r="E383" s="71">
        <v>2022</v>
      </c>
      <c r="F383" s="70">
        <v>160000</v>
      </c>
      <c r="G383" s="33" t="s">
        <v>101</v>
      </c>
      <c r="H383" s="71">
        <v>9</v>
      </c>
      <c r="I383" s="70">
        <f t="shared" si="12"/>
        <v>1440000</v>
      </c>
      <c r="J383" s="75" t="s">
        <v>351</v>
      </c>
      <c r="K383" s="71" t="s">
        <v>22</v>
      </c>
      <c r="L383" s="73"/>
    </row>
    <row r="384" spans="1:12" ht="15.5">
      <c r="A384" s="125">
        <f>IF(B384="","",SUBTOTAL(3,B$8:B384))</f>
        <v>377</v>
      </c>
      <c r="B384" s="99" t="s">
        <v>614</v>
      </c>
      <c r="C384" s="69">
        <v>29</v>
      </c>
      <c r="D384" s="69">
        <v>10</v>
      </c>
      <c r="E384" s="71">
        <v>2022</v>
      </c>
      <c r="F384" s="70">
        <v>160000</v>
      </c>
      <c r="G384" s="33" t="s">
        <v>101</v>
      </c>
      <c r="H384" s="71">
        <v>9</v>
      </c>
      <c r="I384" s="70">
        <f t="shared" si="12"/>
        <v>1440000</v>
      </c>
      <c r="J384" s="75" t="s">
        <v>351</v>
      </c>
      <c r="K384" s="71" t="s">
        <v>22</v>
      </c>
      <c r="L384" s="73"/>
    </row>
    <row r="385" spans="1:12" ht="15.5">
      <c r="A385" s="125">
        <f>IF(B385="","",SUBTOTAL(3,B$8:B385))</f>
        <v>378</v>
      </c>
      <c r="B385" s="63" t="s">
        <v>615</v>
      </c>
      <c r="C385" s="69">
        <v>10</v>
      </c>
      <c r="D385" s="69">
        <v>12</v>
      </c>
      <c r="E385" s="71">
        <v>2022</v>
      </c>
      <c r="F385" s="70">
        <v>160000</v>
      </c>
      <c r="G385" s="33" t="s">
        <v>101</v>
      </c>
      <c r="H385" s="71">
        <v>9</v>
      </c>
      <c r="I385" s="70">
        <f t="shared" si="12"/>
        <v>1440000</v>
      </c>
      <c r="J385" s="75" t="s">
        <v>351</v>
      </c>
      <c r="K385" s="71" t="s">
        <v>22</v>
      </c>
      <c r="L385" s="73"/>
    </row>
    <row r="386" spans="1:12" ht="15.5">
      <c r="A386" s="125">
        <f>IF(B386="","",SUBTOTAL(3,B$8:B386))</f>
        <v>379</v>
      </c>
      <c r="B386" s="63" t="s">
        <v>616</v>
      </c>
      <c r="C386" s="69">
        <v>12</v>
      </c>
      <c r="D386" s="69">
        <v>12</v>
      </c>
      <c r="E386" s="71">
        <v>2022</v>
      </c>
      <c r="F386" s="70">
        <v>160000</v>
      </c>
      <c r="G386" s="33" t="s">
        <v>101</v>
      </c>
      <c r="H386" s="71">
        <v>9</v>
      </c>
      <c r="I386" s="70">
        <f>F386*H386</f>
        <v>1440000</v>
      </c>
      <c r="J386" s="75" t="s">
        <v>351</v>
      </c>
      <c r="K386" s="71" t="s">
        <v>22</v>
      </c>
      <c r="L386" s="73"/>
    </row>
    <row r="387" spans="1:12" ht="15.5">
      <c r="A387" s="125">
        <f>IF(B387="","",SUBTOTAL(3,B$8:B387))</f>
        <v>380</v>
      </c>
      <c r="B387" s="65" t="s">
        <v>617</v>
      </c>
      <c r="C387" s="77" t="s">
        <v>68</v>
      </c>
      <c r="D387" s="69">
        <v>9</v>
      </c>
      <c r="E387" s="71">
        <v>2022</v>
      </c>
      <c r="F387" s="70">
        <v>160000</v>
      </c>
      <c r="G387" s="33" t="s">
        <v>101</v>
      </c>
      <c r="H387" s="71">
        <v>9</v>
      </c>
      <c r="I387" s="70">
        <f>F387*H387</f>
        <v>1440000</v>
      </c>
      <c r="J387" s="75" t="s">
        <v>351</v>
      </c>
      <c r="K387" s="71" t="s">
        <v>22</v>
      </c>
      <c r="L387" s="73"/>
    </row>
    <row r="388" spans="1:12" ht="15.5">
      <c r="A388" s="125">
        <f>IF(B388="","",SUBTOTAL(3,B$8:B388))</f>
        <v>381</v>
      </c>
      <c r="B388" s="65" t="s">
        <v>53</v>
      </c>
      <c r="C388" s="69">
        <v>23</v>
      </c>
      <c r="D388" s="69">
        <v>3</v>
      </c>
      <c r="E388" s="71">
        <v>2022</v>
      </c>
      <c r="F388" s="70">
        <v>160000</v>
      </c>
      <c r="G388" s="33" t="s">
        <v>101</v>
      </c>
      <c r="H388" s="71">
        <v>9</v>
      </c>
      <c r="I388" s="70">
        <f>F388*H388</f>
        <v>1440000</v>
      </c>
      <c r="J388" s="75" t="s">
        <v>351</v>
      </c>
      <c r="K388" s="71" t="s">
        <v>22</v>
      </c>
      <c r="L388" s="73"/>
    </row>
    <row r="389" spans="1:12" ht="15.5">
      <c r="A389" s="125">
        <f>IF(B389="","",SUBTOTAL(3,B$8:B389))</f>
        <v>382</v>
      </c>
      <c r="B389" s="65" t="s">
        <v>618</v>
      </c>
      <c r="C389" s="69">
        <v>4</v>
      </c>
      <c r="D389" s="69">
        <v>8</v>
      </c>
      <c r="E389" s="71">
        <v>2022</v>
      </c>
      <c r="F389" s="70">
        <v>160000</v>
      </c>
      <c r="G389" s="33" t="s">
        <v>101</v>
      </c>
      <c r="H389" s="71">
        <v>9</v>
      </c>
      <c r="I389" s="70">
        <f>F389*H389</f>
        <v>1440000</v>
      </c>
      <c r="J389" s="75" t="s">
        <v>351</v>
      </c>
      <c r="K389" s="71" t="s">
        <v>22</v>
      </c>
      <c r="L389" s="73"/>
    </row>
    <row r="390" spans="1:12" ht="15.5">
      <c r="A390" s="125">
        <f>IF(B390="","",SUBTOTAL(3,B$8:B390))</f>
        <v>383</v>
      </c>
      <c r="B390" s="60" t="s">
        <v>36</v>
      </c>
      <c r="C390" s="93">
        <v>13</v>
      </c>
      <c r="D390" s="93">
        <v>1</v>
      </c>
      <c r="E390" s="94">
        <v>2020</v>
      </c>
      <c r="F390" s="70">
        <v>160000</v>
      </c>
      <c r="G390" s="33" t="s">
        <v>101</v>
      </c>
      <c r="H390" s="71">
        <v>9</v>
      </c>
      <c r="I390" s="70">
        <f t="shared" ref="I390:I404" si="13">F390*H390</f>
        <v>1440000</v>
      </c>
      <c r="J390" s="72" t="s">
        <v>619</v>
      </c>
      <c r="K390" s="94" t="s">
        <v>22</v>
      </c>
      <c r="L390" s="73"/>
    </row>
    <row r="391" spans="1:12" ht="15.5">
      <c r="A391" s="125">
        <f>IF(B391="","",SUBTOTAL(3,B$8:B391))</f>
        <v>384</v>
      </c>
      <c r="B391" s="60" t="s">
        <v>620</v>
      </c>
      <c r="C391" s="95">
        <v>24</v>
      </c>
      <c r="D391" s="95">
        <v>7</v>
      </c>
      <c r="E391" s="94">
        <v>2020</v>
      </c>
      <c r="F391" s="70">
        <v>160000</v>
      </c>
      <c r="G391" s="33" t="s">
        <v>101</v>
      </c>
      <c r="H391" s="71">
        <v>9</v>
      </c>
      <c r="I391" s="70">
        <f t="shared" si="13"/>
        <v>1440000</v>
      </c>
      <c r="J391" s="72" t="s">
        <v>619</v>
      </c>
      <c r="K391" s="94" t="s">
        <v>22</v>
      </c>
      <c r="L391" s="73"/>
    </row>
    <row r="392" spans="1:12" ht="15.5">
      <c r="A392" s="125">
        <f>IF(B392="","",SUBTOTAL(3,B$8:B392))</f>
        <v>385</v>
      </c>
      <c r="B392" s="60" t="s">
        <v>621</v>
      </c>
      <c r="C392" s="95">
        <v>1</v>
      </c>
      <c r="D392" s="95">
        <v>10</v>
      </c>
      <c r="E392" s="94">
        <v>2020</v>
      </c>
      <c r="F392" s="70">
        <v>160000</v>
      </c>
      <c r="G392" s="33" t="s">
        <v>101</v>
      </c>
      <c r="H392" s="71">
        <v>9</v>
      </c>
      <c r="I392" s="70">
        <f t="shared" si="13"/>
        <v>1440000</v>
      </c>
      <c r="J392" s="72" t="s">
        <v>619</v>
      </c>
      <c r="K392" s="94" t="s">
        <v>22</v>
      </c>
      <c r="L392" s="73"/>
    </row>
    <row r="393" spans="1:12" ht="15.5">
      <c r="A393" s="125">
        <f>IF(B393="","",SUBTOTAL(3,B$8:B393))</f>
        <v>386</v>
      </c>
      <c r="B393" s="60" t="s">
        <v>622</v>
      </c>
      <c r="C393" s="95">
        <v>28</v>
      </c>
      <c r="D393" s="95">
        <v>10</v>
      </c>
      <c r="E393" s="94">
        <v>2020</v>
      </c>
      <c r="F393" s="70">
        <v>160000</v>
      </c>
      <c r="G393" s="33" t="s">
        <v>101</v>
      </c>
      <c r="H393" s="71">
        <v>9</v>
      </c>
      <c r="I393" s="70">
        <f t="shared" si="13"/>
        <v>1440000</v>
      </c>
      <c r="J393" s="72" t="s">
        <v>619</v>
      </c>
      <c r="K393" s="94" t="s">
        <v>22</v>
      </c>
      <c r="L393" s="73"/>
    </row>
    <row r="394" spans="1:12" ht="15.5">
      <c r="A394" s="125">
        <f>IF(B394="","",SUBTOTAL(3,B$8:B394))</f>
        <v>387</v>
      </c>
      <c r="B394" s="60" t="s">
        <v>623</v>
      </c>
      <c r="C394" s="95">
        <v>8</v>
      </c>
      <c r="D394" s="95">
        <v>10</v>
      </c>
      <c r="E394" s="94">
        <v>2020</v>
      </c>
      <c r="F394" s="70">
        <v>160000</v>
      </c>
      <c r="G394" s="33" t="s">
        <v>101</v>
      </c>
      <c r="H394" s="71">
        <v>9</v>
      </c>
      <c r="I394" s="70">
        <f t="shared" si="13"/>
        <v>1440000</v>
      </c>
      <c r="J394" s="72" t="s">
        <v>619</v>
      </c>
      <c r="K394" s="94" t="s">
        <v>22</v>
      </c>
      <c r="L394" s="73"/>
    </row>
    <row r="395" spans="1:12" ht="15.5">
      <c r="A395" s="125">
        <f>IF(B395="","",SUBTOTAL(3,B$8:B395))</f>
        <v>388</v>
      </c>
      <c r="B395" s="60" t="s">
        <v>624</v>
      </c>
      <c r="C395" s="95">
        <v>8</v>
      </c>
      <c r="D395" s="95">
        <v>9</v>
      </c>
      <c r="E395" s="94">
        <v>2020</v>
      </c>
      <c r="F395" s="70">
        <v>160000</v>
      </c>
      <c r="G395" s="33" t="s">
        <v>101</v>
      </c>
      <c r="H395" s="71">
        <v>9</v>
      </c>
      <c r="I395" s="70">
        <f t="shared" si="13"/>
        <v>1440000</v>
      </c>
      <c r="J395" s="72" t="s">
        <v>619</v>
      </c>
      <c r="K395" s="94" t="s">
        <v>22</v>
      </c>
      <c r="L395" s="73"/>
    </row>
    <row r="396" spans="1:12" ht="15.5">
      <c r="A396" s="125">
        <f>IF(B396="","",SUBTOTAL(3,B$8:B396))</f>
        <v>389</v>
      </c>
      <c r="B396" s="58" t="s">
        <v>625</v>
      </c>
      <c r="C396" s="95">
        <v>13</v>
      </c>
      <c r="D396" s="95">
        <v>2</v>
      </c>
      <c r="E396" s="94">
        <v>2021</v>
      </c>
      <c r="F396" s="70">
        <v>160000</v>
      </c>
      <c r="G396" s="33" t="s">
        <v>101</v>
      </c>
      <c r="H396" s="71">
        <v>9</v>
      </c>
      <c r="I396" s="70">
        <f t="shared" si="13"/>
        <v>1440000</v>
      </c>
      <c r="J396" s="72" t="s">
        <v>619</v>
      </c>
      <c r="K396" s="94" t="s">
        <v>22</v>
      </c>
      <c r="L396" s="73"/>
    </row>
    <row r="397" spans="1:12" ht="15.5">
      <c r="A397" s="125">
        <f>IF(B397="","",SUBTOTAL(3,B$8:B397))</f>
        <v>390</v>
      </c>
      <c r="B397" s="60" t="s">
        <v>626</v>
      </c>
      <c r="C397" s="95">
        <v>23</v>
      </c>
      <c r="D397" s="95">
        <v>1</v>
      </c>
      <c r="E397" s="94">
        <v>2021</v>
      </c>
      <c r="F397" s="70">
        <v>160000</v>
      </c>
      <c r="G397" s="33" t="s">
        <v>101</v>
      </c>
      <c r="H397" s="71">
        <v>9</v>
      </c>
      <c r="I397" s="70">
        <f t="shared" si="13"/>
        <v>1440000</v>
      </c>
      <c r="J397" s="72" t="s">
        <v>619</v>
      </c>
      <c r="K397" s="94" t="s">
        <v>22</v>
      </c>
      <c r="L397" s="73"/>
    </row>
    <row r="398" spans="1:12" ht="15.5">
      <c r="A398" s="125">
        <f>IF(B398="","",SUBTOTAL(3,B$8:B398))</f>
        <v>391</v>
      </c>
      <c r="B398" s="60" t="s">
        <v>627</v>
      </c>
      <c r="C398" s="95">
        <v>30</v>
      </c>
      <c r="D398" s="95">
        <v>7</v>
      </c>
      <c r="E398" s="94">
        <v>2021</v>
      </c>
      <c r="F398" s="70">
        <v>160000</v>
      </c>
      <c r="G398" s="33" t="s">
        <v>101</v>
      </c>
      <c r="H398" s="71">
        <v>9</v>
      </c>
      <c r="I398" s="70">
        <f t="shared" si="13"/>
        <v>1440000</v>
      </c>
      <c r="J398" s="72" t="s">
        <v>619</v>
      </c>
      <c r="K398" s="94" t="s">
        <v>22</v>
      </c>
      <c r="L398" s="73"/>
    </row>
    <row r="399" spans="1:12" ht="15.5">
      <c r="A399" s="125">
        <f>IF(B399="","",SUBTOTAL(3,B$8:B399))</f>
        <v>392</v>
      </c>
      <c r="B399" s="58" t="s">
        <v>628</v>
      </c>
      <c r="C399" s="95">
        <v>27</v>
      </c>
      <c r="D399" s="95">
        <v>7</v>
      </c>
      <c r="E399" s="94">
        <v>2021</v>
      </c>
      <c r="F399" s="70">
        <v>160000</v>
      </c>
      <c r="G399" s="33" t="s">
        <v>101</v>
      </c>
      <c r="H399" s="71">
        <v>9</v>
      </c>
      <c r="I399" s="70">
        <f t="shared" si="13"/>
        <v>1440000</v>
      </c>
      <c r="J399" s="72" t="s">
        <v>619</v>
      </c>
      <c r="K399" s="94" t="s">
        <v>22</v>
      </c>
      <c r="L399" s="73"/>
    </row>
    <row r="400" spans="1:12" ht="15.5">
      <c r="A400" s="125">
        <f>IF(B400="","",SUBTOTAL(3,B$8:B400))</f>
        <v>393</v>
      </c>
      <c r="B400" s="60" t="s">
        <v>629</v>
      </c>
      <c r="C400" s="95">
        <v>7</v>
      </c>
      <c r="D400" s="95">
        <v>7</v>
      </c>
      <c r="E400" s="94">
        <v>2021</v>
      </c>
      <c r="F400" s="70">
        <v>160000</v>
      </c>
      <c r="G400" s="33" t="s">
        <v>101</v>
      </c>
      <c r="H400" s="71">
        <v>9</v>
      </c>
      <c r="I400" s="70">
        <f t="shared" si="13"/>
        <v>1440000</v>
      </c>
      <c r="J400" s="72" t="s">
        <v>619</v>
      </c>
      <c r="K400" s="94" t="s">
        <v>22</v>
      </c>
      <c r="L400" s="73"/>
    </row>
    <row r="401" spans="1:12" ht="15.5">
      <c r="A401" s="125">
        <f>IF(B401="","",SUBTOTAL(3,B$8:B401))</f>
        <v>394</v>
      </c>
      <c r="B401" s="60" t="s">
        <v>630</v>
      </c>
      <c r="C401" s="95">
        <v>14</v>
      </c>
      <c r="D401" s="95">
        <v>4</v>
      </c>
      <c r="E401" s="94">
        <v>2021</v>
      </c>
      <c r="F401" s="70">
        <v>160000</v>
      </c>
      <c r="G401" s="33" t="s">
        <v>101</v>
      </c>
      <c r="H401" s="71">
        <v>9</v>
      </c>
      <c r="I401" s="70">
        <f t="shared" si="13"/>
        <v>1440000</v>
      </c>
      <c r="J401" s="72" t="s">
        <v>619</v>
      </c>
      <c r="K401" s="94" t="s">
        <v>22</v>
      </c>
      <c r="L401" s="73"/>
    </row>
    <row r="402" spans="1:12" ht="15.5">
      <c r="A402" s="125">
        <f>IF(B402="","",SUBTOTAL(3,B$8:B402))</f>
        <v>395</v>
      </c>
      <c r="B402" s="60" t="s">
        <v>631</v>
      </c>
      <c r="C402" s="95">
        <v>27</v>
      </c>
      <c r="D402" s="95">
        <v>7</v>
      </c>
      <c r="E402" s="94">
        <v>2021</v>
      </c>
      <c r="F402" s="70">
        <v>160000</v>
      </c>
      <c r="G402" s="33" t="s">
        <v>101</v>
      </c>
      <c r="H402" s="71">
        <v>9</v>
      </c>
      <c r="I402" s="70">
        <f t="shared" si="13"/>
        <v>1440000</v>
      </c>
      <c r="J402" s="72" t="s">
        <v>619</v>
      </c>
      <c r="K402" s="94" t="s">
        <v>22</v>
      </c>
      <c r="L402" s="73"/>
    </row>
    <row r="403" spans="1:12" ht="15.5">
      <c r="A403" s="125">
        <f>IF(B403="","",SUBTOTAL(3,B$8:B403))</f>
        <v>396</v>
      </c>
      <c r="B403" s="60" t="s">
        <v>632</v>
      </c>
      <c r="C403" s="95">
        <v>14</v>
      </c>
      <c r="D403" s="95">
        <v>7</v>
      </c>
      <c r="E403" s="94">
        <v>2021</v>
      </c>
      <c r="F403" s="70">
        <v>160000</v>
      </c>
      <c r="G403" s="33" t="s">
        <v>101</v>
      </c>
      <c r="H403" s="71">
        <v>9</v>
      </c>
      <c r="I403" s="70">
        <f t="shared" si="13"/>
        <v>1440000</v>
      </c>
      <c r="J403" s="72" t="s">
        <v>619</v>
      </c>
      <c r="K403" s="94" t="s">
        <v>22</v>
      </c>
      <c r="L403" s="73"/>
    </row>
    <row r="404" spans="1:12" ht="15.5">
      <c r="A404" s="125">
        <f>IF(B404="","",SUBTOTAL(3,B$8:B404))</f>
        <v>397</v>
      </c>
      <c r="B404" s="60" t="s">
        <v>32</v>
      </c>
      <c r="C404" s="95">
        <v>20</v>
      </c>
      <c r="D404" s="95">
        <v>3</v>
      </c>
      <c r="E404" s="94">
        <v>2021</v>
      </c>
      <c r="F404" s="70">
        <v>160000</v>
      </c>
      <c r="G404" s="33" t="s">
        <v>101</v>
      </c>
      <c r="H404" s="71">
        <v>9</v>
      </c>
      <c r="I404" s="70">
        <f t="shared" si="13"/>
        <v>1440000</v>
      </c>
      <c r="J404" s="72" t="s">
        <v>619</v>
      </c>
      <c r="K404" s="94" t="s">
        <v>22</v>
      </c>
      <c r="L404" s="73"/>
    </row>
    <row r="405" spans="1:12" ht="15.5">
      <c r="A405" s="125">
        <f>IF(B405="","",SUBTOTAL(3,B$8:B405))</f>
        <v>398</v>
      </c>
      <c r="B405" s="60" t="s">
        <v>633</v>
      </c>
      <c r="C405" s="95">
        <v>7</v>
      </c>
      <c r="D405" s="95">
        <v>11</v>
      </c>
      <c r="E405" s="94">
        <v>2021</v>
      </c>
      <c r="F405" s="70">
        <v>160000</v>
      </c>
      <c r="G405" s="33" t="s">
        <v>101</v>
      </c>
      <c r="H405" s="71">
        <v>9</v>
      </c>
      <c r="I405" s="70">
        <f>F405*H405</f>
        <v>1440000</v>
      </c>
      <c r="J405" s="72" t="s">
        <v>619</v>
      </c>
      <c r="K405" s="94" t="s">
        <v>22</v>
      </c>
      <c r="L405" s="73"/>
    </row>
    <row r="406" spans="1:12" ht="15.5">
      <c r="A406" s="125">
        <f>IF(B406="","",SUBTOTAL(3,B$8:B406))</f>
        <v>399</v>
      </c>
      <c r="B406" s="60" t="s">
        <v>634</v>
      </c>
      <c r="C406" s="95">
        <v>18</v>
      </c>
      <c r="D406" s="95">
        <v>12</v>
      </c>
      <c r="E406" s="94">
        <v>2021</v>
      </c>
      <c r="F406" s="70">
        <v>160000</v>
      </c>
      <c r="G406" s="33" t="s">
        <v>101</v>
      </c>
      <c r="H406" s="71">
        <v>9</v>
      </c>
      <c r="I406" s="70">
        <f t="shared" ref="I406:I414" si="14">F406*H406</f>
        <v>1440000</v>
      </c>
      <c r="J406" s="72" t="s">
        <v>619</v>
      </c>
      <c r="K406" s="94" t="s">
        <v>22</v>
      </c>
      <c r="L406" s="73"/>
    </row>
    <row r="407" spans="1:12" ht="15.5">
      <c r="A407" s="125">
        <f>IF(B407="","",SUBTOTAL(3,B$8:B407))</f>
        <v>400</v>
      </c>
      <c r="B407" s="60" t="s">
        <v>58</v>
      </c>
      <c r="C407" s="95">
        <v>19</v>
      </c>
      <c r="D407" s="95">
        <v>1</v>
      </c>
      <c r="E407" s="94">
        <v>2022</v>
      </c>
      <c r="F407" s="70">
        <v>160000</v>
      </c>
      <c r="G407" s="33" t="s">
        <v>101</v>
      </c>
      <c r="H407" s="71">
        <v>9</v>
      </c>
      <c r="I407" s="70">
        <f t="shared" si="14"/>
        <v>1440000</v>
      </c>
      <c r="J407" s="72" t="s">
        <v>619</v>
      </c>
      <c r="K407" s="94" t="s">
        <v>22</v>
      </c>
      <c r="L407" s="73"/>
    </row>
    <row r="408" spans="1:12" ht="15.5">
      <c r="A408" s="125">
        <f>IF(B408="","",SUBTOTAL(3,B$8:B408))</f>
        <v>401</v>
      </c>
      <c r="B408" s="60" t="s">
        <v>635</v>
      </c>
      <c r="C408" s="95">
        <v>30</v>
      </c>
      <c r="D408" s="95">
        <v>1</v>
      </c>
      <c r="E408" s="94">
        <v>2022</v>
      </c>
      <c r="F408" s="70">
        <v>160000</v>
      </c>
      <c r="G408" s="33" t="s">
        <v>101</v>
      </c>
      <c r="H408" s="71">
        <v>9</v>
      </c>
      <c r="I408" s="70">
        <f t="shared" si="14"/>
        <v>1440000</v>
      </c>
      <c r="J408" s="72" t="s">
        <v>619</v>
      </c>
      <c r="K408" s="94" t="s">
        <v>22</v>
      </c>
      <c r="L408" s="73"/>
    </row>
    <row r="409" spans="1:12" ht="15.5">
      <c r="A409" s="125">
        <f>IF(B409="","",SUBTOTAL(3,B$8:B409))</f>
        <v>402</v>
      </c>
      <c r="B409" s="60" t="s">
        <v>636</v>
      </c>
      <c r="C409" s="95">
        <v>23</v>
      </c>
      <c r="D409" s="95">
        <v>3</v>
      </c>
      <c r="E409" s="94">
        <v>2022</v>
      </c>
      <c r="F409" s="70">
        <v>160000</v>
      </c>
      <c r="G409" s="33" t="s">
        <v>101</v>
      </c>
      <c r="H409" s="71">
        <v>9</v>
      </c>
      <c r="I409" s="70">
        <f t="shared" si="14"/>
        <v>1440000</v>
      </c>
      <c r="J409" s="72" t="s">
        <v>619</v>
      </c>
      <c r="K409" s="94" t="s">
        <v>22</v>
      </c>
      <c r="L409" s="73"/>
    </row>
    <row r="410" spans="1:12" ht="15.5">
      <c r="A410" s="125">
        <f>IF(B410="","",SUBTOTAL(3,B$8:B410))</f>
        <v>403</v>
      </c>
      <c r="B410" s="58" t="s">
        <v>637</v>
      </c>
      <c r="C410" s="95">
        <v>10</v>
      </c>
      <c r="D410" s="95">
        <v>6</v>
      </c>
      <c r="E410" s="94">
        <v>2022</v>
      </c>
      <c r="F410" s="70">
        <v>160000</v>
      </c>
      <c r="G410" s="33" t="s">
        <v>101</v>
      </c>
      <c r="H410" s="71">
        <v>9</v>
      </c>
      <c r="I410" s="70">
        <f t="shared" si="14"/>
        <v>1440000</v>
      </c>
      <c r="J410" s="72" t="s">
        <v>619</v>
      </c>
      <c r="K410" s="94" t="s">
        <v>22</v>
      </c>
      <c r="L410" s="73"/>
    </row>
    <row r="411" spans="1:12" ht="15.5">
      <c r="A411" s="125">
        <f>IF(B411="","",SUBTOTAL(3,B$8:B411))</f>
        <v>404</v>
      </c>
      <c r="B411" s="60" t="s">
        <v>638</v>
      </c>
      <c r="C411" s="95">
        <v>9</v>
      </c>
      <c r="D411" s="95">
        <v>8</v>
      </c>
      <c r="E411" s="94">
        <v>2022</v>
      </c>
      <c r="F411" s="70">
        <v>160000</v>
      </c>
      <c r="G411" s="33" t="s">
        <v>101</v>
      </c>
      <c r="H411" s="71">
        <v>9</v>
      </c>
      <c r="I411" s="70">
        <f t="shared" si="14"/>
        <v>1440000</v>
      </c>
      <c r="J411" s="72" t="s">
        <v>619</v>
      </c>
      <c r="K411" s="94" t="s">
        <v>22</v>
      </c>
      <c r="L411" s="73"/>
    </row>
    <row r="412" spans="1:12" ht="15.5">
      <c r="A412" s="125">
        <f>IF(B412="","",SUBTOTAL(3,B$8:B412))</f>
        <v>405</v>
      </c>
      <c r="B412" s="58" t="s">
        <v>639</v>
      </c>
      <c r="C412" s="95">
        <v>2</v>
      </c>
      <c r="D412" s="95">
        <v>6</v>
      </c>
      <c r="E412" s="94">
        <v>2022</v>
      </c>
      <c r="F412" s="70">
        <v>160000</v>
      </c>
      <c r="G412" s="33" t="s">
        <v>101</v>
      </c>
      <c r="H412" s="71">
        <v>9</v>
      </c>
      <c r="I412" s="70">
        <f t="shared" si="14"/>
        <v>1440000</v>
      </c>
      <c r="J412" s="72" t="s">
        <v>619</v>
      </c>
      <c r="K412" s="94" t="s">
        <v>22</v>
      </c>
      <c r="L412" s="73"/>
    </row>
    <row r="413" spans="1:12" ht="15.5">
      <c r="A413" s="125">
        <f>IF(B413="","",SUBTOTAL(3,B$8:B413))</f>
        <v>406</v>
      </c>
      <c r="B413" s="58" t="s">
        <v>640</v>
      </c>
      <c r="C413" s="95">
        <v>23</v>
      </c>
      <c r="D413" s="95">
        <v>11</v>
      </c>
      <c r="E413" s="94">
        <v>2022</v>
      </c>
      <c r="F413" s="70">
        <v>160000</v>
      </c>
      <c r="G413" s="33" t="s">
        <v>101</v>
      </c>
      <c r="H413" s="71">
        <v>9</v>
      </c>
      <c r="I413" s="70">
        <f>F413*H413</f>
        <v>1440000</v>
      </c>
      <c r="J413" s="72" t="s">
        <v>619</v>
      </c>
      <c r="K413" s="94" t="s">
        <v>22</v>
      </c>
      <c r="L413" s="73"/>
    </row>
    <row r="414" spans="1:12" ht="15.5">
      <c r="A414" s="142">
        <f>IF(B414="","",SUBTOTAL(3,B$8:B414))</f>
        <v>407</v>
      </c>
      <c r="B414" s="59" t="s">
        <v>641</v>
      </c>
      <c r="C414" s="143">
        <v>18</v>
      </c>
      <c r="D414" s="143">
        <v>4</v>
      </c>
      <c r="E414" s="144">
        <v>2021</v>
      </c>
      <c r="F414" s="82">
        <v>160000</v>
      </c>
      <c r="G414" s="129" t="s">
        <v>101</v>
      </c>
      <c r="H414" s="87">
        <v>9</v>
      </c>
      <c r="I414" s="82">
        <f t="shared" si="14"/>
        <v>1440000</v>
      </c>
      <c r="J414" s="145" t="s">
        <v>642</v>
      </c>
      <c r="K414" s="144" t="s">
        <v>22</v>
      </c>
      <c r="L414" s="88"/>
    </row>
    <row r="415" spans="1:12" s="141" customFormat="1" ht="14">
      <c r="A415" s="156" t="s">
        <v>1</v>
      </c>
      <c r="B415" s="157"/>
      <c r="C415" s="138"/>
      <c r="D415" s="138"/>
      <c r="E415" s="138"/>
      <c r="F415" s="139"/>
      <c r="G415" s="139"/>
      <c r="H415" s="139"/>
      <c r="I415" s="139">
        <f t="shared" ref="I415" si="15">SUM(I8:I414)</f>
        <v>586080000</v>
      </c>
      <c r="J415" s="138"/>
      <c r="K415" s="138"/>
      <c r="L415" s="138"/>
    </row>
  </sheetData>
  <protectedRanges>
    <protectedRange sqref="B52" name="Range10_1_1_4_3_6_1_1_1_13_6_1_1_2_6_1_6_1_1_1_1"/>
    <protectedRange sqref="B74:B76 B78" name="Range10_1_1_4_3_6_1_1_1_13_6_1_1_2_6_1_6_1_1_1_1_1"/>
    <protectedRange sqref="B172:B173" name="Range10_1_1_4_3_6_1_1_1_13_6_1_1_2_6_1"/>
    <protectedRange sqref="B175:B192" name="Range10_1_1_4_3_6_1_1_1_13_1_3_7"/>
    <protectedRange sqref="B282:B283" name="Range10_1_1_4_3_6_1_1_1_13_6_1_1_2_6_1_1"/>
    <protectedRange sqref="B285:B290" name="Range10_1_1_4_3_6_1_1_1_13_1_3_7_1"/>
    <protectedRange sqref="B291:B292 B294:B303" name="Range10_1_1_4_3_6_1_1_1_13_1_3_7_3"/>
    <protectedRange sqref="B304:B320" name="Range10_1_1_4_3_6_1_1_1_13_1_3_7_5"/>
    <protectedRange sqref="B359:B360 B353" name="Range10_1_1_4_3_6_1_1_1_13_6_1_1_2_6_1_6_1_1"/>
    <protectedRange sqref="B361 B355:B358" name="Range10_1_1_4_3_6_1_1_1_13_1_3_7_6_1_1"/>
    <protectedRange sqref="B362:B370" name="Range10_1_1_4_3_6_1_1_1_13_1_3_7_6_3_1"/>
    <protectedRange sqref="B378:B379 B372" name="Range10_1_1_4_3_6_1_1_1_13_6_1_1_2_6_1_6_1_1_1"/>
    <protectedRange sqref="B380 B374:B377" name="Range10_1_1_4_3_6_1_1_1_13_1_3_7_6_1_1_1"/>
    <protectedRange sqref="B381:B389" name="Range10_1_1_4_3_6_1_1_1_13_1_3_7_6_3_1_1"/>
    <protectedRange sqref="B390:B391 B393:B402" name="Range10_1_1_4_3_6_1_1_1_13_1_3_7_3_1"/>
    <protectedRange sqref="B403:B414" name="Range10_1_1_4_3_6_1_1_1_13_1_3_7_5_1"/>
  </protectedRanges>
  <mergeCells count="7">
    <mergeCell ref="A415:B415"/>
    <mergeCell ref="A1:L1"/>
    <mergeCell ref="A2:L2"/>
    <mergeCell ref="A4:L4"/>
    <mergeCell ref="A3:K3"/>
    <mergeCell ref="C6:E6"/>
    <mergeCell ref="C7:E7"/>
  </mergeCells>
  <pageMargins left="0.70866141732283505" right="0.6" top="0.43" bottom="0.41" header="0.31496062992126" footer="0.31496062992126"/>
  <pageSetup paperSize="9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DFAD-9F71-4DDE-B8A7-F8134A80B3A7}">
  <dimension ref="A1:M178"/>
  <sheetViews>
    <sheetView topLeftCell="A36" workbookViewId="0">
      <selection activeCell="P160" sqref="P160"/>
    </sheetView>
  </sheetViews>
  <sheetFormatPr defaultRowHeight="14.5"/>
  <cols>
    <col min="1" max="1" width="6" style="24" customWidth="1"/>
    <col min="2" max="2" width="22.6328125" customWidth="1"/>
    <col min="3" max="5" width="7.453125" customWidth="1"/>
    <col min="6" max="6" width="13.36328125" customWidth="1"/>
    <col min="7" max="7" width="21.36328125" customWidth="1"/>
    <col min="8" max="8" width="10" customWidth="1"/>
    <col min="9" max="9" width="12.54296875" customWidth="1"/>
    <col min="10" max="10" width="15.08984375" style="2" customWidth="1"/>
    <col min="11" max="11" width="11.54296875" customWidth="1"/>
    <col min="12" max="12" width="13.6328125" customWidth="1"/>
    <col min="13" max="13" width="8.90625" style="2" customWidth="1"/>
  </cols>
  <sheetData>
    <row r="1" spans="1:13" ht="17.399999999999999" customHeight="1">
      <c r="A1" s="158" t="s">
        <v>645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/>
    </row>
    <row r="2" spans="1:13" s="1" customFormat="1" ht="17.399999999999999" customHeight="1">
      <c r="A2" s="158" t="s">
        <v>646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3" s="1" customFormat="1" ht="17.399999999999999" customHeight="1">
      <c r="A3" s="159" t="s">
        <v>86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3" ht="15.5">
      <c r="A4" s="167" t="s">
        <v>648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/>
    </row>
    <row r="5" spans="1:13" ht="60">
      <c r="A5" s="26" t="s">
        <v>88</v>
      </c>
      <c r="B5" s="26" t="s">
        <v>89</v>
      </c>
      <c r="C5" s="160" t="s">
        <v>90</v>
      </c>
      <c r="D5" s="161"/>
      <c r="E5" s="162"/>
      <c r="F5" s="27" t="s">
        <v>91</v>
      </c>
      <c r="G5" s="26" t="s">
        <v>92</v>
      </c>
      <c r="H5" s="26" t="s">
        <v>93</v>
      </c>
      <c r="I5" s="26" t="s">
        <v>94</v>
      </c>
      <c r="J5" s="26" t="s">
        <v>21</v>
      </c>
      <c r="K5" s="101" t="s">
        <v>95</v>
      </c>
      <c r="L5" s="166" t="s">
        <v>19</v>
      </c>
      <c r="M5"/>
    </row>
    <row r="6" spans="1:13" ht="22.75" customHeight="1">
      <c r="A6" s="28" t="s">
        <v>96</v>
      </c>
      <c r="B6" s="28" t="s">
        <v>97</v>
      </c>
      <c r="C6" s="163" t="s">
        <v>98</v>
      </c>
      <c r="D6" s="161"/>
      <c r="E6" s="162"/>
      <c r="F6" s="28">
        <v>1</v>
      </c>
      <c r="G6" s="28">
        <v>2</v>
      </c>
      <c r="H6" s="28">
        <v>3</v>
      </c>
      <c r="I6" s="28" t="s">
        <v>99</v>
      </c>
      <c r="J6" s="28">
        <v>5</v>
      </c>
      <c r="K6" s="102">
        <v>6</v>
      </c>
      <c r="L6" s="166"/>
      <c r="M6"/>
    </row>
    <row r="7" spans="1:13" ht="20.399999999999999" customHeight="1">
      <c r="A7" s="29">
        <v>1</v>
      </c>
      <c r="B7" s="30" t="s">
        <v>100</v>
      </c>
      <c r="C7" s="31">
        <v>20</v>
      </c>
      <c r="D7" s="31">
        <v>1</v>
      </c>
      <c r="E7" s="31">
        <v>2020</v>
      </c>
      <c r="F7" s="32">
        <v>160000</v>
      </c>
      <c r="G7" s="33" t="s">
        <v>101</v>
      </c>
      <c r="H7" s="34">
        <v>9</v>
      </c>
      <c r="I7" s="35">
        <f>H7*F7</f>
        <v>1440000</v>
      </c>
      <c r="J7" s="36" t="s">
        <v>102</v>
      </c>
      <c r="K7" s="36" t="s">
        <v>22</v>
      </c>
      <c r="L7" s="146"/>
      <c r="M7"/>
    </row>
    <row r="8" spans="1:13" ht="16.5" customHeight="1">
      <c r="A8" s="29">
        <v>2</v>
      </c>
      <c r="B8" s="38" t="s">
        <v>103</v>
      </c>
      <c r="C8" s="31">
        <v>26</v>
      </c>
      <c r="D8" s="31">
        <v>1</v>
      </c>
      <c r="E8" s="31">
        <v>2020</v>
      </c>
      <c r="F8" s="32">
        <v>160000</v>
      </c>
      <c r="G8" s="33" t="s">
        <v>101</v>
      </c>
      <c r="H8" s="34">
        <v>9</v>
      </c>
      <c r="I8" s="35">
        <f t="shared" ref="I8:I73" si="0">H8*F8</f>
        <v>1440000</v>
      </c>
      <c r="J8" s="36" t="s">
        <v>102</v>
      </c>
      <c r="K8" s="36" t="s">
        <v>22</v>
      </c>
      <c r="L8" s="37"/>
      <c r="M8"/>
    </row>
    <row r="9" spans="1:13" ht="16.5" customHeight="1">
      <c r="A9" s="29">
        <v>3</v>
      </c>
      <c r="B9" s="38" t="s">
        <v>83</v>
      </c>
      <c r="C9" s="31">
        <v>11</v>
      </c>
      <c r="D9" s="31">
        <v>9</v>
      </c>
      <c r="E9" s="31">
        <v>2020</v>
      </c>
      <c r="F9" s="32">
        <v>160000</v>
      </c>
      <c r="G9" s="33" t="s">
        <v>101</v>
      </c>
      <c r="H9" s="34">
        <v>9</v>
      </c>
      <c r="I9" s="35">
        <f t="shared" si="0"/>
        <v>1440000</v>
      </c>
      <c r="J9" s="36" t="s">
        <v>102</v>
      </c>
      <c r="K9" s="36" t="s">
        <v>22</v>
      </c>
      <c r="L9" s="37"/>
      <c r="M9"/>
    </row>
    <row r="10" spans="1:13" ht="16.5" customHeight="1">
      <c r="A10" s="29">
        <v>4</v>
      </c>
      <c r="B10" s="38" t="s">
        <v>104</v>
      </c>
      <c r="C10" s="31">
        <v>9</v>
      </c>
      <c r="D10" s="31">
        <v>12</v>
      </c>
      <c r="E10" s="31">
        <v>2020</v>
      </c>
      <c r="F10" s="32">
        <v>160000</v>
      </c>
      <c r="G10" s="33" t="s">
        <v>101</v>
      </c>
      <c r="H10" s="34">
        <v>9</v>
      </c>
      <c r="I10" s="35">
        <f t="shared" si="0"/>
        <v>1440000</v>
      </c>
      <c r="J10" s="36" t="s">
        <v>102</v>
      </c>
      <c r="K10" s="36" t="s">
        <v>22</v>
      </c>
      <c r="L10" s="37"/>
      <c r="M10"/>
    </row>
    <row r="11" spans="1:13" ht="16.5" customHeight="1">
      <c r="A11" s="29">
        <v>5</v>
      </c>
      <c r="B11" s="38" t="s">
        <v>105</v>
      </c>
      <c r="C11" s="31">
        <v>5</v>
      </c>
      <c r="D11" s="31">
        <v>8</v>
      </c>
      <c r="E11" s="31">
        <v>2020</v>
      </c>
      <c r="F11" s="32">
        <v>160000</v>
      </c>
      <c r="G11" s="33" t="s">
        <v>101</v>
      </c>
      <c r="H11" s="34">
        <v>9</v>
      </c>
      <c r="I11" s="35">
        <f t="shared" si="0"/>
        <v>1440000</v>
      </c>
      <c r="J11" s="36" t="s">
        <v>102</v>
      </c>
      <c r="K11" s="36" t="s">
        <v>22</v>
      </c>
      <c r="L11" s="37"/>
      <c r="M11"/>
    </row>
    <row r="12" spans="1:13" ht="16.5" customHeight="1">
      <c r="A12" s="29">
        <v>6</v>
      </c>
      <c r="B12" s="38" t="s">
        <v>106</v>
      </c>
      <c r="C12" s="31">
        <v>3</v>
      </c>
      <c r="D12" s="31">
        <v>7</v>
      </c>
      <c r="E12" s="31">
        <v>2020</v>
      </c>
      <c r="F12" s="32">
        <v>160000</v>
      </c>
      <c r="G12" s="33" t="s">
        <v>101</v>
      </c>
      <c r="H12" s="34">
        <v>9</v>
      </c>
      <c r="I12" s="35">
        <f t="shared" si="0"/>
        <v>1440000</v>
      </c>
      <c r="J12" s="36" t="s">
        <v>82</v>
      </c>
      <c r="K12" s="36" t="s">
        <v>22</v>
      </c>
      <c r="L12" s="37"/>
      <c r="M12"/>
    </row>
    <row r="13" spans="1:13" ht="16.5" customHeight="1">
      <c r="A13" s="29">
        <v>7</v>
      </c>
      <c r="B13" s="38" t="s">
        <v>107</v>
      </c>
      <c r="C13" s="31">
        <v>17</v>
      </c>
      <c r="D13" s="31">
        <v>12</v>
      </c>
      <c r="E13" s="31">
        <v>2020</v>
      </c>
      <c r="F13" s="32">
        <v>160000</v>
      </c>
      <c r="G13" s="33" t="s">
        <v>101</v>
      </c>
      <c r="H13" s="34">
        <v>9</v>
      </c>
      <c r="I13" s="35">
        <f t="shared" si="0"/>
        <v>1440000</v>
      </c>
      <c r="J13" s="36" t="s">
        <v>82</v>
      </c>
      <c r="K13" s="36" t="s">
        <v>22</v>
      </c>
      <c r="L13" s="37"/>
      <c r="M13"/>
    </row>
    <row r="14" spans="1:13" ht="16.5" customHeight="1">
      <c r="A14" s="29">
        <v>8</v>
      </c>
      <c r="B14" s="39" t="s">
        <v>108</v>
      </c>
      <c r="C14" s="31">
        <v>4</v>
      </c>
      <c r="D14" s="31">
        <v>4</v>
      </c>
      <c r="E14" s="31">
        <v>2021</v>
      </c>
      <c r="F14" s="32">
        <v>160000</v>
      </c>
      <c r="G14" s="33" t="s">
        <v>101</v>
      </c>
      <c r="H14" s="34">
        <v>9</v>
      </c>
      <c r="I14" s="35">
        <f t="shared" si="0"/>
        <v>1440000</v>
      </c>
      <c r="J14" s="36" t="s">
        <v>102</v>
      </c>
      <c r="K14" s="36" t="s">
        <v>22</v>
      </c>
      <c r="L14" s="37"/>
      <c r="M14"/>
    </row>
    <row r="15" spans="1:13" ht="16.5" customHeight="1">
      <c r="A15" s="29">
        <v>9</v>
      </c>
      <c r="B15" s="39" t="s">
        <v>109</v>
      </c>
      <c r="C15" s="31">
        <v>15</v>
      </c>
      <c r="D15" s="31">
        <v>7</v>
      </c>
      <c r="E15" s="31">
        <v>2021</v>
      </c>
      <c r="F15" s="32">
        <v>160000</v>
      </c>
      <c r="G15" s="33" t="s">
        <v>101</v>
      </c>
      <c r="H15" s="34">
        <v>9</v>
      </c>
      <c r="I15" s="35">
        <f t="shared" si="0"/>
        <v>1440000</v>
      </c>
      <c r="J15" s="36" t="s">
        <v>102</v>
      </c>
      <c r="K15" s="36" t="s">
        <v>22</v>
      </c>
      <c r="L15" s="37"/>
      <c r="M15"/>
    </row>
    <row r="16" spans="1:13" ht="16.5" customHeight="1">
      <c r="A16" s="29">
        <v>10</v>
      </c>
      <c r="B16" s="39" t="s">
        <v>110</v>
      </c>
      <c r="C16" s="31">
        <v>8</v>
      </c>
      <c r="D16" s="31">
        <v>3</v>
      </c>
      <c r="E16" s="31">
        <v>2021</v>
      </c>
      <c r="F16" s="32">
        <v>160000</v>
      </c>
      <c r="G16" s="33" t="s">
        <v>101</v>
      </c>
      <c r="H16" s="34">
        <v>9</v>
      </c>
      <c r="I16" s="35">
        <f t="shared" si="0"/>
        <v>1440000</v>
      </c>
      <c r="J16" s="36" t="s">
        <v>102</v>
      </c>
      <c r="K16" s="36" t="s">
        <v>22</v>
      </c>
      <c r="L16" s="37"/>
      <c r="M16"/>
    </row>
    <row r="17" spans="1:13" ht="16.5" customHeight="1">
      <c r="A17" s="29">
        <v>11</v>
      </c>
      <c r="B17" s="39" t="s">
        <v>111</v>
      </c>
      <c r="C17" s="31">
        <v>10</v>
      </c>
      <c r="D17" s="31">
        <v>5</v>
      </c>
      <c r="E17" s="31">
        <v>2021</v>
      </c>
      <c r="F17" s="32">
        <v>160000</v>
      </c>
      <c r="G17" s="33" t="s">
        <v>101</v>
      </c>
      <c r="H17" s="40">
        <v>9</v>
      </c>
      <c r="I17" s="35">
        <f t="shared" si="0"/>
        <v>1440000</v>
      </c>
      <c r="J17" s="36" t="s">
        <v>102</v>
      </c>
      <c r="K17" s="36" t="s">
        <v>22</v>
      </c>
      <c r="L17" s="37"/>
      <c r="M17"/>
    </row>
    <row r="18" spans="1:13" ht="16.5" customHeight="1">
      <c r="A18" s="29">
        <v>12</v>
      </c>
      <c r="B18" s="39" t="s">
        <v>112</v>
      </c>
      <c r="C18" s="31">
        <v>16</v>
      </c>
      <c r="D18" s="31">
        <v>7</v>
      </c>
      <c r="E18" s="31">
        <v>2021</v>
      </c>
      <c r="F18" s="32">
        <v>160000</v>
      </c>
      <c r="G18" s="33" t="s">
        <v>101</v>
      </c>
      <c r="H18" s="40">
        <v>9</v>
      </c>
      <c r="I18" s="35">
        <f t="shared" si="0"/>
        <v>1440000</v>
      </c>
      <c r="J18" s="36" t="s">
        <v>102</v>
      </c>
      <c r="K18" s="36" t="s">
        <v>22</v>
      </c>
      <c r="L18" s="40"/>
      <c r="M18"/>
    </row>
    <row r="19" spans="1:13" ht="16.5" customHeight="1">
      <c r="A19" s="29">
        <v>13</v>
      </c>
      <c r="B19" s="41" t="s">
        <v>113</v>
      </c>
      <c r="C19" s="31">
        <v>6</v>
      </c>
      <c r="D19" s="31">
        <v>4</v>
      </c>
      <c r="E19" s="31">
        <v>2021</v>
      </c>
      <c r="F19" s="32">
        <v>160000</v>
      </c>
      <c r="G19" s="33" t="s">
        <v>101</v>
      </c>
      <c r="H19" s="40">
        <v>9</v>
      </c>
      <c r="I19" s="35">
        <f t="shared" si="0"/>
        <v>1440000</v>
      </c>
      <c r="J19" s="36" t="s">
        <v>82</v>
      </c>
      <c r="K19" s="36" t="s">
        <v>22</v>
      </c>
      <c r="L19" s="40"/>
      <c r="M19"/>
    </row>
    <row r="20" spans="1:13" ht="16.5" customHeight="1">
      <c r="A20" s="42">
        <v>14</v>
      </c>
      <c r="B20" s="103" t="s">
        <v>114</v>
      </c>
      <c r="C20" s="43">
        <v>28</v>
      </c>
      <c r="D20" s="31">
        <v>11</v>
      </c>
      <c r="E20" s="31">
        <v>2021</v>
      </c>
      <c r="F20" s="32">
        <v>160000</v>
      </c>
      <c r="G20" s="33" t="s">
        <v>101</v>
      </c>
      <c r="H20" s="40">
        <v>9</v>
      </c>
      <c r="I20" s="35">
        <f t="shared" si="0"/>
        <v>1440000</v>
      </c>
      <c r="J20" s="36" t="s">
        <v>82</v>
      </c>
      <c r="K20" s="36" t="s">
        <v>22</v>
      </c>
      <c r="L20" s="40"/>
      <c r="M20"/>
    </row>
    <row r="21" spans="1:13" ht="16.5" customHeight="1">
      <c r="A21" s="29">
        <v>15</v>
      </c>
      <c r="B21" s="41" t="s">
        <v>115</v>
      </c>
      <c r="C21" s="31">
        <v>22</v>
      </c>
      <c r="D21" s="31">
        <v>12</v>
      </c>
      <c r="E21" s="31">
        <v>2022</v>
      </c>
      <c r="F21" s="32">
        <v>160000</v>
      </c>
      <c r="G21" s="33" t="s">
        <v>101</v>
      </c>
      <c r="H21" s="40">
        <v>9</v>
      </c>
      <c r="I21" s="35">
        <f t="shared" si="0"/>
        <v>1440000</v>
      </c>
      <c r="J21" s="36" t="s">
        <v>82</v>
      </c>
      <c r="K21" s="31" t="s">
        <v>22</v>
      </c>
      <c r="L21" s="40"/>
      <c r="M21"/>
    </row>
    <row r="22" spans="1:13" ht="16.5" customHeight="1">
      <c r="A22" s="29">
        <v>16</v>
      </c>
      <c r="B22" s="44" t="s">
        <v>116</v>
      </c>
      <c r="C22" s="31">
        <v>27</v>
      </c>
      <c r="D22" s="31">
        <v>4</v>
      </c>
      <c r="E22" s="31">
        <v>2022</v>
      </c>
      <c r="F22" s="32">
        <v>160000</v>
      </c>
      <c r="G22" s="33" t="s">
        <v>101</v>
      </c>
      <c r="H22" s="40">
        <v>9</v>
      </c>
      <c r="I22" s="35">
        <f t="shared" si="0"/>
        <v>1440000</v>
      </c>
      <c r="J22" s="36" t="s">
        <v>102</v>
      </c>
      <c r="K22" s="31" t="s">
        <v>22</v>
      </c>
      <c r="L22" s="40"/>
      <c r="M22"/>
    </row>
    <row r="23" spans="1:13" ht="16.5" customHeight="1">
      <c r="A23" s="29">
        <v>17</v>
      </c>
      <c r="B23" s="39" t="s">
        <v>117</v>
      </c>
      <c r="C23" s="31">
        <v>2</v>
      </c>
      <c r="D23" s="31">
        <v>2</v>
      </c>
      <c r="E23" s="31">
        <v>2022</v>
      </c>
      <c r="F23" s="32">
        <v>160000</v>
      </c>
      <c r="G23" s="33" t="s">
        <v>101</v>
      </c>
      <c r="H23" s="40">
        <v>9</v>
      </c>
      <c r="I23" s="35">
        <f t="shared" si="0"/>
        <v>1440000</v>
      </c>
      <c r="J23" s="36" t="s">
        <v>102</v>
      </c>
      <c r="K23" s="31" t="s">
        <v>22</v>
      </c>
      <c r="L23" s="40"/>
      <c r="M23"/>
    </row>
    <row r="24" spans="1:13" ht="16.5" customHeight="1">
      <c r="A24" s="29">
        <v>18</v>
      </c>
      <c r="B24" s="39" t="s">
        <v>118</v>
      </c>
      <c r="C24" s="31">
        <v>13</v>
      </c>
      <c r="D24" s="31">
        <v>9</v>
      </c>
      <c r="E24" s="31">
        <v>2022</v>
      </c>
      <c r="F24" s="32">
        <v>160000</v>
      </c>
      <c r="G24" s="33" t="s">
        <v>101</v>
      </c>
      <c r="H24" s="40">
        <v>9</v>
      </c>
      <c r="I24" s="35">
        <f t="shared" si="0"/>
        <v>1440000</v>
      </c>
      <c r="J24" s="36" t="s">
        <v>102</v>
      </c>
      <c r="K24" s="31" t="s">
        <v>22</v>
      </c>
      <c r="L24" s="40"/>
      <c r="M24"/>
    </row>
    <row r="25" spans="1:13" ht="16.5" customHeight="1">
      <c r="A25" s="29">
        <v>19</v>
      </c>
      <c r="B25" s="39" t="s">
        <v>77</v>
      </c>
      <c r="C25" s="31">
        <v>24</v>
      </c>
      <c r="D25" s="31">
        <v>12</v>
      </c>
      <c r="E25" s="31">
        <v>2022</v>
      </c>
      <c r="F25" s="32">
        <v>160000</v>
      </c>
      <c r="G25" s="33" t="s">
        <v>101</v>
      </c>
      <c r="H25" s="40">
        <v>9</v>
      </c>
      <c r="I25" s="35">
        <f t="shared" si="0"/>
        <v>1440000</v>
      </c>
      <c r="J25" s="36" t="s">
        <v>102</v>
      </c>
      <c r="K25" s="31" t="s">
        <v>22</v>
      </c>
      <c r="L25" s="40"/>
      <c r="M25"/>
    </row>
    <row r="26" spans="1:13" ht="16.5" customHeight="1">
      <c r="A26" s="29">
        <v>20</v>
      </c>
      <c r="B26" s="45" t="s">
        <v>119</v>
      </c>
      <c r="C26" s="31">
        <v>5</v>
      </c>
      <c r="D26" s="31">
        <v>10</v>
      </c>
      <c r="E26" s="31">
        <v>2020</v>
      </c>
      <c r="F26" s="32">
        <v>160000</v>
      </c>
      <c r="G26" s="33" t="s">
        <v>101</v>
      </c>
      <c r="H26" s="40">
        <v>9</v>
      </c>
      <c r="I26" s="35">
        <f t="shared" si="0"/>
        <v>1440000</v>
      </c>
      <c r="J26" s="31" t="s">
        <v>81</v>
      </c>
      <c r="K26" s="31" t="s">
        <v>22</v>
      </c>
      <c r="L26" s="40"/>
      <c r="M26"/>
    </row>
    <row r="27" spans="1:13" ht="16.5" customHeight="1">
      <c r="A27" s="29">
        <v>21</v>
      </c>
      <c r="B27" s="45" t="s">
        <v>120</v>
      </c>
      <c r="C27" s="31">
        <v>8</v>
      </c>
      <c r="D27" s="31">
        <v>10</v>
      </c>
      <c r="E27" s="31">
        <v>2020</v>
      </c>
      <c r="F27" s="32">
        <v>160000</v>
      </c>
      <c r="G27" s="33" t="s">
        <v>101</v>
      </c>
      <c r="H27" s="40">
        <v>9</v>
      </c>
      <c r="I27" s="35">
        <f t="shared" si="0"/>
        <v>1440000</v>
      </c>
      <c r="J27" s="31" t="s">
        <v>81</v>
      </c>
      <c r="K27" s="31" t="s">
        <v>22</v>
      </c>
      <c r="L27" s="40"/>
      <c r="M27"/>
    </row>
    <row r="28" spans="1:13" ht="16.5" customHeight="1">
      <c r="A28" s="29">
        <v>22</v>
      </c>
      <c r="B28" s="45" t="s">
        <v>121</v>
      </c>
      <c r="C28" s="31">
        <v>2</v>
      </c>
      <c r="D28" s="31">
        <v>10</v>
      </c>
      <c r="E28" s="31">
        <v>2020</v>
      </c>
      <c r="F28" s="32">
        <v>160000</v>
      </c>
      <c r="G28" s="33" t="s">
        <v>101</v>
      </c>
      <c r="H28" s="40">
        <v>9</v>
      </c>
      <c r="I28" s="35">
        <f t="shared" si="0"/>
        <v>1440000</v>
      </c>
      <c r="J28" s="31" t="s">
        <v>81</v>
      </c>
      <c r="K28" s="31" t="s">
        <v>22</v>
      </c>
      <c r="L28" s="40"/>
      <c r="M28"/>
    </row>
    <row r="29" spans="1:13" ht="16.5" customHeight="1">
      <c r="A29" s="29">
        <v>23</v>
      </c>
      <c r="B29" s="45" t="s">
        <v>122</v>
      </c>
      <c r="C29" s="31">
        <v>24</v>
      </c>
      <c r="D29" s="31">
        <v>7</v>
      </c>
      <c r="E29" s="31">
        <v>2020</v>
      </c>
      <c r="F29" s="32">
        <v>160000</v>
      </c>
      <c r="G29" s="33" t="s">
        <v>101</v>
      </c>
      <c r="H29" s="40">
        <v>9</v>
      </c>
      <c r="I29" s="35">
        <f t="shared" si="0"/>
        <v>1440000</v>
      </c>
      <c r="J29" s="31" t="s">
        <v>81</v>
      </c>
      <c r="K29" s="31" t="s">
        <v>22</v>
      </c>
      <c r="L29" s="40"/>
      <c r="M29"/>
    </row>
    <row r="30" spans="1:13" ht="16.5" customHeight="1">
      <c r="A30" s="29">
        <v>24</v>
      </c>
      <c r="B30" s="45" t="s">
        <v>123</v>
      </c>
      <c r="C30" s="31">
        <v>9</v>
      </c>
      <c r="D30" s="31">
        <v>3</v>
      </c>
      <c r="E30" s="31">
        <v>2020</v>
      </c>
      <c r="F30" s="32">
        <v>160000</v>
      </c>
      <c r="G30" s="33" t="s">
        <v>101</v>
      </c>
      <c r="H30" s="40">
        <v>9</v>
      </c>
      <c r="I30" s="35">
        <f t="shared" si="0"/>
        <v>1440000</v>
      </c>
      <c r="J30" s="31" t="s">
        <v>81</v>
      </c>
      <c r="K30" s="31" t="s">
        <v>22</v>
      </c>
      <c r="L30" s="40"/>
      <c r="M30"/>
    </row>
    <row r="31" spans="1:13" ht="16.5" customHeight="1">
      <c r="A31" s="29">
        <v>25</v>
      </c>
      <c r="B31" s="45" t="s">
        <v>124</v>
      </c>
      <c r="C31" s="31">
        <v>18</v>
      </c>
      <c r="D31" s="31">
        <v>9</v>
      </c>
      <c r="E31" s="31">
        <v>2020</v>
      </c>
      <c r="F31" s="32">
        <v>160000</v>
      </c>
      <c r="G31" s="33" t="s">
        <v>101</v>
      </c>
      <c r="H31" s="40">
        <v>9</v>
      </c>
      <c r="I31" s="35">
        <f t="shared" si="0"/>
        <v>1440000</v>
      </c>
      <c r="J31" s="31" t="s">
        <v>81</v>
      </c>
      <c r="K31" s="31" t="s">
        <v>22</v>
      </c>
      <c r="L31" s="40"/>
      <c r="M31"/>
    </row>
    <row r="32" spans="1:13" ht="16.5" customHeight="1">
      <c r="A32" s="29">
        <v>26</v>
      </c>
      <c r="B32" s="45" t="s">
        <v>125</v>
      </c>
      <c r="C32" s="31">
        <v>28</v>
      </c>
      <c r="D32" s="31">
        <v>2</v>
      </c>
      <c r="E32" s="31">
        <v>2021</v>
      </c>
      <c r="F32" s="32">
        <v>160000</v>
      </c>
      <c r="G32" s="33" t="s">
        <v>101</v>
      </c>
      <c r="H32" s="40">
        <v>9</v>
      </c>
      <c r="I32" s="35">
        <f t="shared" si="0"/>
        <v>1440000</v>
      </c>
      <c r="J32" s="31" t="s">
        <v>81</v>
      </c>
      <c r="K32" s="31" t="s">
        <v>22</v>
      </c>
      <c r="L32" s="40"/>
      <c r="M32"/>
    </row>
    <row r="33" spans="1:13" ht="16.5" customHeight="1">
      <c r="A33" s="29">
        <v>27</v>
      </c>
      <c r="B33" s="45" t="s">
        <v>126</v>
      </c>
      <c r="C33" s="31">
        <v>14</v>
      </c>
      <c r="D33" s="31">
        <v>5</v>
      </c>
      <c r="E33" s="31">
        <v>2021</v>
      </c>
      <c r="F33" s="32">
        <v>160000</v>
      </c>
      <c r="G33" s="33" t="s">
        <v>101</v>
      </c>
      <c r="H33" s="40">
        <v>9</v>
      </c>
      <c r="I33" s="35">
        <f t="shared" si="0"/>
        <v>1440000</v>
      </c>
      <c r="J33" s="31" t="s">
        <v>81</v>
      </c>
      <c r="K33" s="31" t="s">
        <v>22</v>
      </c>
      <c r="L33" s="40"/>
      <c r="M33"/>
    </row>
    <row r="34" spans="1:13" ht="16.5" customHeight="1">
      <c r="A34" s="29">
        <v>28</v>
      </c>
      <c r="B34" s="45" t="s">
        <v>127</v>
      </c>
      <c r="C34" s="31">
        <v>13</v>
      </c>
      <c r="D34" s="31">
        <v>9</v>
      </c>
      <c r="E34" s="31">
        <v>2021</v>
      </c>
      <c r="F34" s="32">
        <v>160000</v>
      </c>
      <c r="G34" s="33" t="s">
        <v>101</v>
      </c>
      <c r="H34" s="40">
        <v>9</v>
      </c>
      <c r="I34" s="35">
        <f t="shared" si="0"/>
        <v>1440000</v>
      </c>
      <c r="J34" s="31" t="s">
        <v>81</v>
      </c>
      <c r="K34" s="31" t="s">
        <v>22</v>
      </c>
      <c r="L34" s="40"/>
      <c r="M34"/>
    </row>
    <row r="35" spans="1:13" ht="16.5" customHeight="1">
      <c r="A35" s="29">
        <v>29</v>
      </c>
      <c r="B35" s="46" t="s">
        <v>128</v>
      </c>
      <c r="C35" s="31">
        <v>22</v>
      </c>
      <c r="D35" s="31">
        <v>12</v>
      </c>
      <c r="E35" s="31">
        <v>2021</v>
      </c>
      <c r="F35" s="32">
        <v>160000</v>
      </c>
      <c r="G35" s="33" t="s">
        <v>101</v>
      </c>
      <c r="H35" s="40">
        <v>9</v>
      </c>
      <c r="I35" s="35">
        <f t="shared" si="0"/>
        <v>1440000</v>
      </c>
      <c r="J35" s="31" t="s">
        <v>81</v>
      </c>
      <c r="K35" s="31" t="s">
        <v>22</v>
      </c>
      <c r="L35" s="40"/>
      <c r="M35"/>
    </row>
    <row r="36" spans="1:13" ht="16.5" customHeight="1">
      <c r="A36" s="29">
        <v>30</v>
      </c>
      <c r="B36" s="46" t="s">
        <v>129</v>
      </c>
      <c r="C36" s="31">
        <v>29</v>
      </c>
      <c r="D36" s="31">
        <v>10</v>
      </c>
      <c r="E36" s="31">
        <v>2021</v>
      </c>
      <c r="F36" s="32">
        <v>160000</v>
      </c>
      <c r="G36" s="33" t="s">
        <v>101</v>
      </c>
      <c r="H36" s="40">
        <v>9</v>
      </c>
      <c r="I36" s="35">
        <f t="shared" si="0"/>
        <v>1440000</v>
      </c>
      <c r="J36" s="31" t="s">
        <v>81</v>
      </c>
      <c r="K36" s="31" t="s">
        <v>22</v>
      </c>
      <c r="L36" s="40"/>
      <c r="M36"/>
    </row>
    <row r="37" spans="1:13" ht="16.5" customHeight="1">
      <c r="A37" s="29">
        <v>31</v>
      </c>
      <c r="B37" s="45" t="s">
        <v>130</v>
      </c>
      <c r="C37" s="31">
        <v>19</v>
      </c>
      <c r="D37" s="31">
        <v>7</v>
      </c>
      <c r="E37" s="31">
        <v>2021</v>
      </c>
      <c r="F37" s="32">
        <v>160000</v>
      </c>
      <c r="G37" s="33" t="s">
        <v>101</v>
      </c>
      <c r="H37" s="40">
        <v>9</v>
      </c>
      <c r="I37" s="35">
        <f t="shared" si="0"/>
        <v>1440000</v>
      </c>
      <c r="J37" s="31" t="s">
        <v>81</v>
      </c>
      <c r="K37" s="31" t="s">
        <v>22</v>
      </c>
      <c r="L37" s="40"/>
      <c r="M37"/>
    </row>
    <row r="38" spans="1:13" ht="16.5" customHeight="1">
      <c r="A38" s="29">
        <v>32</v>
      </c>
      <c r="B38" s="45" t="s">
        <v>131</v>
      </c>
      <c r="C38" s="31">
        <v>29</v>
      </c>
      <c r="D38" s="31">
        <v>11</v>
      </c>
      <c r="E38" s="31">
        <v>2021</v>
      </c>
      <c r="F38" s="32">
        <v>160000</v>
      </c>
      <c r="G38" s="33" t="s">
        <v>101</v>
      </c>
      <c r="H38" s="40">
        <v>9</v>
      </c>
      <c r="I38" s="35">
        <f t="shared" si="0"/>
        <v>1440000</v>
      </c>
      <c r="J38" s="31" t="s">
        <v>81</v>
      </c>
      <c r="K38" s="31" t="s">
        <v>22</v>
      </c>
      <c r="L38" s="40"/>
      <c r="M38"/>
    </row>
    <row r="39" spans="1:13" ht="16.5" customHeight="1">
      <c r="A39" s="29">
        <v>33</v>
      </c>
      <c r="B39" s="45" t="s">
        <v>132</v>
      </c>
      <c r="C39" s="31">
        <v>2</v>
      </c>
      <c r="D39" s="31">
        <v>2</v>
      </c>
      <c r="E39" s="31">
        <v>2021</v>
      </c>
      <c r="F39" s="32">
        <v>160000</v>
      </c>
      <c r="G39" s="33" t="s">
        <v>101</v>
      </c>
      <c r="H39" s="40">
        <v>9</v>
      </c>
      <c r="I39" s="35">
        <f t="shared" si="0"/>
        <v>1440000</v>
      </c>
      <c r="J39" s="31" t="s">
        <v>81</v>
      </c>
      <c r="K39" s="31" t="s">
        <v>22</v>
      </c>
      <c r="L39" s="40"/>
      <c r="M39"/>
    </row>
    <row r="40" spans="1:13" ht="16.5" customHeight="1">
      <c r="A40" s="29">
        <v>34</v>
      </c>
      <c r="B40" s="45" t="s">
        <v>133</v>
      </c>
      <c r="C40" s="31">
        <v>25</v>
      </c>
      <c r="D40" s="31">
        <v>1</v>
      </c>
      <c r="E40" s="31">
        <v>2022</v>
      </c>
      <c r="F40" s="32">
        <v>160000</v>
      </c>
      <c r="G40" s="33" t="s">
        <v>101</v>
      </c>
      <c r="H40" s="40">
        <v>9</v>
      </c>
      <c r="I40" s="35">
        <f t="shared" si="0"/>
        <v>1440000</v>
      </c>
      <c r="J40" s="31" t="s">
        <v>81</v>
      </c>
      <c r="K40" s="31" t="s">
        <v>22</v>
      </c>
      <c r="L40" s="40"/>
      <c r="M40"/>
    </row>
    <row r="41" spans="1:13" ht="16.5" customHeight="1">
      <c r="A41" s="29">
        <v>35</v>
      </c>
      <c r="B41" s="45" t="s">
        <v>134</v>
      </c>
      <c r="C41" s="31">
        <v>23</v>
      </c>
      <c r="D41" s="31">
        <v>6</v>
      </c>
      <c r="E41" s="31">
        <v>2022</v>
      </c>
      <c r="F41" s="32">
        <v>160000</v>
      </c>
      <c r="G41" s="33" t="s">
        <v>101</v>
      </c>
      <c r="H41" s="40">
        <v>9</v>
      </c>
      <c r="I41" s="35">
        <f t="shared" si="0"/>
        <v>1440000</v>
      </c>
      <c r="J41" s="31" t="s">
        <v>81</v>
      </c>
      <c r="K41" s="31" t="s">
        <v>22</v>
      </c>
      <c r="L41" s="40"/>
      <c r="M41"/>
    </row>
    <row r="42" spans="1:13" ht="16.5" customHeight="1">
      <c r="A42" s="29">
        <v>36</v>
      </c>
      <c r="B42" s="45" t="s">
        <v>135</v>
      </c>
      <c r="C42" s="31">
        <v>28</v>
      </c>
      <c r="D42" s="31">
        <v>9</v>
      </c>
      <c r="E42" s="31">
        <v>2022</v>
      </c>
      <c r="F42" s="32">
        <v>160000</v>
      </c>
      <c r="G42" s="33" t="s">
        <v>101</v>
      </c>
      <c r="H42" s="40">
        <v>9</v>
      </c>
      <c r="I42" s="35">
        <f t="shared" si="0"/>
        <v>1440000</v>
      </c>
      <c r="J42" s="31" t="s">
        <v>81</v>
      </c>
      <c r="K42" s="31" t="s">
        <v>22</v>
      </c>
      <c r="L42" s="40"/>
      <c r="M42"/>
    </row>
    <row r="43" spans="1:13" ht="16.5" customHeight="1">
      <c r="A43" s="29">
        <v>37</v>
      </c>
      <c r="B43" s="45" t="s">
        <v>136</v>
      </c>
      <c r="C43" s="31">
        <v>3</v>
      </c>
      <c r="D43" s="31">
        <v>10</v>
      </c>
      <c r="E43" s="31">
        <v>2022</v>
      </c>
      <c r="F43" s="32">
        <v>160000</v>
      </c>
      <c r="G43" s="33" t="s">
        <v>101</v>
      </c>
      <c r="H43" s="40">
        <v>9</v>
      </c>
      <c r="I43" s="35">
        <f t="shared" si="0"/>
        <v>1440000</v>
      </c>
      <c r="J43" s="31" t="s">
        <v>81</v>
      </c>
      <c r="K43" s="31" t="s">
        <v>22</v>
      </c>
      <c r="L43" s="40"/>
      <c r="M43"/>
    </row>
    <row r="44" spans="1:13" ht="16.5" customHeight="1">
      <c r="A44" s="29">
        <v>38</v>
      </c>
      <c r="B44" s="46" t="s">
        <v>137</v>
      </c>
      <c r="C44" s="31">
        <v>27</v>
      </c>
      <c r="D44" s="31">
        <v>12</v>
      </c>
      <c r="E44" s="31">
        <v>2022</v>
      </c>
      <c r="F44" s="32">
        <v>160000</v>
      </c>
      <c r="G44" s="33" t="s">
        <v>101</v>
      </c>
      <c r="H44" s="40">
        <v>9</v>
      </c>
      <c r="I44" s="35">
        <f t="shared" si="0"/>
        <v>1440000</v>
      </c>
      <c r="J44" s="31" t="s">
        <v>81</v>
      </c>
      <c r="K44" s="31" t="s">
        <v>22</v>
      </c>
      <c r="L44" s="40"/>
      <c r="M44"/>
    </row>
    <row r="45" spans="1:13" ht="16.5" customHeight="1">
      <c r="A45" s="29">
        <v>39</v>
      </c>
      <c r="B45" s="46" t="s">
        <v>138</v>
      </c>
      <c r="C45" s="31">
        <v>21</v>
      </c>
      <c r="D45" s="31">
        <v>7</v>
      </c>
      <c r="E45" s="31">
        <v>2022</v>
      </c>
      <c r="F45" s="32">
        <v>160000</v>
      </c>
      <c r="G45" s="33" t="s">
        <v>101</v>
      </c>
      <c r="H45" s="40">
        <v>9</v>
      </c>
      <c r="I45" s="35">
        <f t="shared" si="0"/>
        <v>1440000</v>
      </c>
      <c r="J45" s="31" t="s">
        <v>81</v>
      </c>
      <c r="K45" s="31" t="s">
        <v>22</v>
      </c>
      <c r="L45" s="40"/>
      <c r="M45"/>
    </row>
    <row r="46" spans="1:13" ht="16.5" customHeight="1">
      <c r="A46" s="29">
        <v>40</v>
      </c>
      <c r="B46" s="45" t="s">
        <v>139</v>
      </c>
      <c r="C46" s="31">
        <v>10</v>
      </c>
      <c r="D46" s="31">
        <v>1</v>
      </c>
      <c r="E46" s="31">
        <v>2020</v>
      </c>
      <c r="F46" s="32">
        <v>160000</v>
      </c>
      <c r="G46" s="33" t="s">
        <v>101</v>
      </c>
      <c r="H46" s="40">
        <v>9</v>
      </c>
      <c r="I46" s="35">
        <f t="shared" si="0"/>
        <v>1440000</v>
      </c>
      <c r="J46" s="31" t="s">
        <v>84</v>
      </c>
      <c r="K46" s="31" t="s">
        <v>22</v>
      </c>
      <c r="L46" s="40"/>
      <c r="M46"/>
    </row>
    <row r="47" spans="1:13" ht="16.5" customHeight="1">
      <c r="A47" s="29">
        <v>41</v>
      </c>
      <c r="B47" s="45" t="s">
        <v>140</v>
      </c>
      <c r="C47" s="31">
        <v>18</v>
      </c>
      <c r="D47" s="31">
        <v>3</v>
      </c>
      <c r="E47" s="31">
        <v>2020</v>
      </c>
      <c r="F47" s="32">
        <v>160000</v>
      </c>
      <c r="G47" s="33" t="s">
        <v>101</v>
      </c>
      <c r="H47" s="40">
        <v>9</v>
      </c>
      <c r="I47" s="35">
        <f t="shared" si="0"/>
        <v>1440000</v>
      </c>
      <c r="J47" s="31" t="s">
        <v>84</v>
      </c>
      <c r="K47" s="31" t="s">
        <v>22</v>
      </c>
      <c r="L47" s="40"/>
      <c r="M47"/>
    </row>
    <row r="48" spans="1:13" ht="16.5" customHeight="1">
      <c r="A48" s="29">
        <v>42</v>
      </c>
      <c r="B48" s="45" t="s">
        <v>141</v>
      </c>
      <c r="C48" s="31">
        <v>25</v>
      </c>
      <c r="D48" s="31">
        <v>7</v>
      </c>
      <c r="E48" s="31">
        <v>2020</v>
      </c>
      <c r="F48" s="32">
        <v>160000</v>
      </c>
      <c r="G48" s="33" t="s">
        <v>101</v>
      </c>
      <c r="H48" s="40">
        <v>9</v>
      </c>
      <c r="I48" s="35">
        <f t="shared" si="0"/>
        <v>1440000</v>
      </c>
      <c r="J48" s="31" t="s">
        <v>84</v>
      </c>
      <c r="K48" s="31" t="s">
        <v>22</v>
      </c>
      <c r="L48" s="40"/>
      <c r="M48"/>
    </row>
    <row r="49" spans="1:13" ht="16.5" customHeight="1">
      <c r="A49" s="29">
        <v>43</v>
      </c>
      <c r="B49" s="45" t="s">
        <v>142</v>
      </c>
      <c r="C49" s="31">
        <v>15</v>
      </c>
      <c r="D49" s="31">
        <v>8</v>
      </c>
      <c r="E49" s="31">
        <v>2020</v>
      </c>
      <c r="F49" s="32">
        <v>160000</v>
      </c>
      <c r="G49" s="33" t="s">
        <v>101</v>
      </c>
      <c r="H49" s="40">
        <v>9</v>
      </c>
      <c r="I49" s="35">
        <f t="shared" si="0"/>
        <v>1440000</v>
      </c>
      <c r="J49" s="31" t="s">
        <v>84</v>
      </c>
      <c r="K49" s="31" t="s">
        <v>22</v>
      </c>
      <c r="L49" s="40"/>
      <c r="M49"/>
    </row>
    <row r="50" spans="1:13" ht="16.5" customHeight="1">
      <c r="A50" s="29">
        <v>44</v>
      </c>
      <c r="B50" s="45" t="s">
        <v>143</v>
      </c>
      <c r="C50" s="31">
        <v>20</v>
      </c>
      <c r="D50" s="31">
        <v>10</v>
      </c>
      <c r="E50" s="31">
        <v>2020</v>
      </c>
      <c r="F50" s="32">
        <v>160000</v>
      </c>
      <c r="G50" s="33" t="s">
        <v>101</v>
      </c>
      <c r="H50" s="40">
        <v>9</v>
      </c>
      <c r="I50" s="35">
        <f t="shared" si="0"/>
        <v>1440000</v>
      </c>
      <c r="J50" s="31" t="s">
        <v>84</v>
      </c>
      <c r="K50" s="31" t="s">
        <v>22</v>
      </c>
      <c r="L50" s="40"/>
      <c r="M50"/>
    </row>
    <row r="51" spans="1:13" ht="16.5" customHeight="1">
      <c r="A51" s="29">
        <v>45</v>
      </c>
      <c r="B51" s="45" t="s">
        <v>144</v>
      </c>
      <c r="C51" s="31">
        <v>13</v>
      </c>
      <c r="D51" s="31">
        <v>10</v>
      </c>
      <c r="E51" s="31">
        <v>2020</v>
      </c>
      <c r="F51" s="32">
        <v>160000</v>
      </c>
      <c r="G51" s="33" t="s">
        <v>101</v>
      </c>
      <c r="H51" s="40">
        <v>9</v>
      </c>
      <c r="I51" s="35">
        <f t="shared" si="0"/>
        <v>1440000</v>
      </c>
      <c r="J51" s="31" t="s">
        <v>84</v>
      </c>
      <c r="K51" s="31" t="s">
        <v>22</v>
      </c>
      <c r="L51" s="40"/>
      <c r="M51"/>
    </row>
    <row r="52" spans="1:13" ht="16.5" customHeight="1">
      <c r="A52" s="29">
        <v>46</v>
      </c>
      <c r="B52" s="45" t="s">
        <v>145</v>
      </c>
      <c r="C52" s="31">
        <v>25</v>
      </c>
      <c r="D52" s="31">
        <v>12</v>
      </c>
      <c r="E52" s="31">
        <v>2020</v>
      </c>
      <c r="F52" s="32">
        <v>160000</v>
      </c>
      <c r="G52" s="33" t="s">
        <v>101</v>
      </c>
      <c r="H52" s="40">
        <v>9</v>
      </c>
      <c r="I52" s="35">
        <f t="shared" si="0"/>
        <v>1440000</v>
      </c>
      <c r="J52" s="31" t="s">
        <v>84</v>
      </c>
      <c r="K52" s="31" t="s">
        <v>22</v>
      </c>
      <c r="L52" s="40"/>
      <c r="M52"/>
    </row>
    <row r="53" spans="1:13" ht="16.5" customHeight="1">
      <c r="A53" s="29">
        <v>47</v>
      </c>
      <c r="B53" s="45" t="s">
        <v>146</v>
      </c>
      <c r="C53" s="31">
        <v>12</v>
      </c>
      <c r="D53" s="31">
        <v>1</v>
      </c>
      <c r="E53" s="31">
        <v>2021</v>
      </c>
      <c r="F53" s="32">
        <v>160000</v>
      </c>
      <c r="G53" s="33" t="s">
        <v>101</v>
      </c>
      <c r="H53" s="40">
        <v>9</v>
      </c>
      <c r="I53" s="35">
        <f t="shared" si="0"/>
        <v>1440000</v>
      </c>
      <c r="J53" s="31" t="s">
        <v>84</v>
      </c>
      <c r="K53" s="31" t="s">
        <v>22</v>
      </c>
      <c r="L53" s="40"/>
      <c r="M53"/>
    </row>
    <row r="54" spans="1:13" ht="16.5" customHeight="1">
      <c r="A54" s="29">
        <v>48</v>
      </c>
      <c r="B54" s="45" t="s">
        <v>147</v>
      </c>
      <c r="C54" s="31">
        <v>23</v>
      </c>
      <c r="D54" s="31">
        <v>4</v>
      </c>
      <c r="E54" s="31">
        <v>2021</v>
      </c>
      <c r="F54" s="32">
        <v>160000</v>
      </c>
      <c r="G54" s="33" t="s">
        <v>101</v>
      </c>
      <c r="H54" s="40">
        <v>9</v>
      </c>
      <c r="I54" s="35">
        <f t="shared" si="0"/>
        <v>1440000</v>
      </c>
      <c r="J54" s="31" t="s">
        <v>84</v>
      </c>
      <c r="K54" s="31" t="s">
        <v>22</v>
      </c>
      <c r="L54" s="40"/>
      <c r="M54"/>
    </row>
    <row r="55" spans="1:13" ht="16.5" customHeight="1">
      <c r="A55" s="29">
        <v>49</v>
      </c>
      <c r="B55" s="45" t="s">
        <v>148</v>
      </c>
      <c r="C55" s="31">
        <v>8</v>
      </c>
      <c r="D55" s="31">
        <v>5</v>
      </c>
      <c r="E55" s="31">
        <v>2021</v>
      </c>
      <c r="F55" s="32">
        <v>160000</v>
      </c>
      <c r="G55" s="33" t="s">
        <v>101</v>
      </c>
      <c r="H55" s="40">
        <v>9</v>
      </c>
      <c r="I55" s="35">
        <f t="shared" si="0"/>
        <v>1440000</v>
      </c>
      <c r="J55" s="31" t="s">
        <v>84</v>
      </c>
      <c r="K55" s="31" t="s">
        <v>22</v>
      </c>
      <c r="L55" s="40"/>
      <c r="M55"/>
    </row>
    <row r="56" spans="1:13" ht="16.5" customHeight="1">
      <c r="A56" s="29">
        <v>50</v>
      </c>
      <c r="B56" s="45" t="s">
        <v>149</v>
      </c>
      <c r="C56" s="31">
        <v>7</v>
      </c>
      <c r="D56" s="31">
        <v>6</v>
      </c>
      <c r="E56" s="31">
        <v>2021</v>
      </c>
      <c r="F56" s="32">
        <v>160000</v>
      </c>
      <c r="G56" s="33" t="s">
        <v>101</v>
      </c>
      <c r="H56" s="40">
        <v>9</v>
      </c>
      <c r="I56" s="35">
        <f t="shared" si="0"/>
        <v>1440000</v>
      </c>
      <c r="J56" s="31" t="s">
        <v>84</v>
      </c>
      <c r="K56" s="31" t="s">
        <v>22</v>
      </c>
      <c r="L56" s="40"/>
      <c r="M56"/>
    </row>
    <row r="57" spans="1:13" ht="16.5" customHeight="1">
      <c r="A57" s="29">
        <v>51</v>
      </c>
      <c r="B57" s="45" t="s">
        <v>150</v>
      </c>
      <c r="C57" s="31">
        <v>10</v>
      </c>
      <c r="D57" s="31">
        <v>9</v>
      </c>
      <c r="E57" s="31">
        <v>2021</v>
      </c>
      <c r="F57" s="32">
        <v>160000</v>
      </c>
      <c r="G57" s="33" t="s">
        <v>101</v>
      </c>
      <c r="H57" s="40">
        <v>9</v>
      </c>
      <c r="I57" s="35">
        <f t="shared" si="0"/>
        <v>1440000</v>
      </c>
      <c r="J57" s="31" t="s">
        <v>84</v>
      </c>
      <c r="K57" s="31" t="s">
        <v>22</v>
      </c>
      <c r="L57" s="40"/>
      <c r="M57"/>
    </row>
    <row r="58" spans="1:13" ht="16.5" customHeight="1">
      <c r="A58" s="29">
        <v>52</v>
      </c>
      <c r="B58" s="45" t="s">
        <v>151</v>
      </c>
      <c r="C58" s="31">
        <v>26</v>
      </c>
      <c r="D58" s="31">
        <v>10</v>
      </c>
      <c r="E58" s="31">
        <v>2021</v>
      </c>
      <c r="F58" s="32">
        <v>160000</v>
      </c>
      <c r="G58" s="33" t="s">
        <v>101</v>
      </c>
      <c r="H58" s="40">
        <v>9</v>
      </c>
      <c r="I58" s="35">
        <f t="shared" si="0"/>
        <v>1440000</v>
      </c>
      <c r="J58" s="31" t="s">
        <v>84</v>
      </c>
      <c r="K58" s="31" t="s">
        <v>22</v>
      </c>
      <c r="L58" s="40"/>
      <c r="M58"/>
    </row>
    <row r="59" spans="1:13" ht="16.5" customHeight="1">
      <c r="A59" s="29">
        <v>53</v>
      </c>
      <c r="B59" s="45" t="s">
        <v>152</v>
      </c>
      <c r="C59" s="31">
        <v>23</v>
      </c>
      <c r="D59" s="31">
        <v>9</v>
      </c>
      <c r="E59" s="31">
        <v>2021</v>
      </c>
      <c r="F59" s="32">
        <v>160000</v>
      </c>
      <c r="G59" s="33" t="s">
        <v>101</v>
      </c>
      <c r="H59" s="40">
        <v>9</v>
      </c>
      <c r="I59" s="35">
        <f t="shared" si="0"/>
        <v>1440000</v>
      </c>
      <c r="J59" s="31" t="s">
        <v>84</v>
      </c>
      <c r="K59" s="31" t="s">
        <v>22</v>
      </c>
      <c r="L59" s="40"/>
      <c r="M59"/>
    </row>
    <row r="60" spans="1:13" ht="16.5" customHeight="1">
      <c r="A60" s="29">
        <v>54</v>
      </c>
      <c r="B60" s="45" t="s">
        <v>153</v>
      </c>
      <c r="C60" s="31">
        <v>6</v>
      </c>
      <c r="D60" s="31">
        <v>11</v>
      </c>
      <c r="E60" s="31">
        <v>2021</v>
      </c>
      <c r="F60" s="32">
        <v>160000</v>
      </c>
      <c r="G60" s="33" t="s">
        <v>101</v>
      </c>
      <c r="H60" s="40">
        <v>9</v>
      </c>
      <c r="I60" s="35">
        <f t="shared" si="0"/>
        <v>1440000</v>
      </c>
      <c r="J60" s="31" t="s">
        <v>84</v>
      </c>
      <c r="K60" s="31" t="s">
        <v>22</v>
      </c>
      <c r="L60" s="40"/>
      <c r="M60"/>
    </row>
    <row r="61" spans="1:13" ht="16.5" customHeight="1">
      <c r="A61" s="29">
        <v>55</v>
      </c>
      <c r="B61" s="45" t="s">
        <v>154</v>
      </c>
      <c r="C61" s="31">
        <v>23</v>
      </c>
      <c r="D61" s="31">
        <v>1</v>
      </c>
      <c r="E61" s="31">
        <v>2022</v>
      </c>
      <c r="F61" s="32">
        <v>160000</v>
      </c>
      <c r="G61" s="33" t="s">
        <v>101</v>
      </c>
      <c r="H61" s="40">
        <v>9</v>
      </c>
      <c r="I61" s="35">
        <f t="shared" si="0"/>
        <v>1440000</v>
      </c>
      <c r="J61" s="31" t="s">
        <v>84</v>
      </c>
      <c r="K61" s="31" t="s">
        <v>22</v>
      </c>
      <c r="L61" s="40"/>
      <c r="M61"/>
    </row>
    <row r="62" spans="1:13" ht="16.5" customHeight="1">
      <c r="A62" s="29">
        <v>56</v>
      </c>
      <c r="B62" s="45" t="s">
        <v>155</v>
      </c>
      <c r="C62" s="31">
        <v>3</v>
      </c>
      <c r="D62" s="31">
        <v>2</v>
      </c>
      <c r="E62" s="31">
        <v>2022</v>
      </c>
      <c r="F62" s="32">
        <v>160000</v>
      </c>
      <c r="G62" s="33" t="s">
        <v>101</v>
      </c>
      <c r="H62" s="40">
        <v>9</v>
      </c>
      <c r="I62" s="35">
        <f t="shared" si="0"/>
        <v>1440000</v>
      </c>
      <c r="J62" s="31" t="s">
        <v>84</v>
      </c>
      <c r="K62" s="31" t="s">
        <v>22</v>
      </c>
      <c r="L62" s="40"/>
      <c r="M62"/>
    </row>
    <row r="63" spans="1:13" ht="16.5" customHeight="1">
      <c r="A63" s="29">
        <v>57</v>
      </c>
      <c r="B63" s="45" t="s">
        <v>156</v>
      </c>
      <c r="C63" s="31">
        <v>26</v>
      </c>
      <c r="D63" s="31">
        <v>4</v>
      </c>
      <c r="E63" s="31">
        <v>2022</v>
      </c>
      <c r="F63" s="32">
        <v>160000</v>
      </c>
      <c r="G63" s="33" t="s">
        <v>101</v>
      </c>
      <c r="H63" s="40">
        <v>9</v>
      </c>
      <c r="I63" s="35">
        <f t="shared" si="0"/>
        <v>1440000</v>
      </c>
      <c r="J63" s="31" t="s">
        <v>84</v>
      </c>
      <c r="K63" s="31" t="s">
        <v>22</v>
      </c>
      <c r="L63" s="40"/>
      <c r="M63"/>
    </row>
    <row r="64" spans="1:13" ht="16.5" customHeight="1">
      <c r="A64" s="29">
        <v>58</v>
      </c>
      <c r="B64" s="45" t="s">
        <v>157</v>
      </c>
      <c r="C64" s="31">
        <v>17</v>
      </c>
      <c r="D64" s="31">
        <v>6</v>
      </c>
      <c r="E64" s="31">
        <v>2022</v>
      </c>
      <c r="F64" s="32">
        <v>160000</v>
      </c>
      <c r="G64" s="33" t="s">
        <v>101</v>
      </c>
      <c r="H64" s="40">
        <v>9</v>
      </c>
      <c r="I64" s="35">
        <f t="shared" si="0"/>
        <v>1440000</v>
      </c>
      <c r="J64" s="31" t="s">
        <v>84</v>
      </c>
      <c r="K64" s="31" t="s">
        <v>22</v>
      </c>
      <c r="L64" s="40"/>
      <c r="M64"/>
    </row>
    <row r="65" spans="1:13" ht="16.5" customHeight="1">
      <c r="A65" s="29">
        <v>59</v>
      </c>
      <c r="B65" s="45" t="s">
        <v>158</v>
      </c>
      <c r="C65" s="31">
        <v>27</v>
      </c>
      <c r="D65" s="31">
        <v>12</v>
      </c>
      <c r="E65" s="31">
        <v>2022</v>
      </c>
      <c r="F65" s="32">
        <v>160000</v>
      </c>
      <c r="G65" s="33" t="s">
        <v>101</v>
      </c>
      <c r="H65" s="40">
        <v>9</v>
      </c>
      <c r="I65" s="35">
        <f t="shared" si="0"/>
        <v>1440000</v>
      </c>
      <c r="J65" s="31" t="s">
        <v>84</v>
      </c>
      <c r="K65" s="31" t="s">
        <v>22</v>
      </c>
      <c r="L65" s="40"/>
      <c r="M65"/>
    </row>
    <row r="66" spans="1:13" ht="16.5" customHeight="1">
      <c r="A66" s="29">
        <v>60</v>
      </c>
      <c r="B66" s="46" t="s">
        <v>159</v>
      </c>
      <c r="C66" s="47">
        <v>14</v>
      </c>
      <c r="D66" s="31">
        <v>2</v>
      </c>
      <c r="E66" s="31">
        <v>2020</v>
      </c>
      <c r="F66" s="32">
        <v>160000</v>
      </c>
      <c r="G66" s="33" t="s">
        <v>101</v>
      </c>
      <c r="H66" s="40">
        <v>9</v>
      </c>
      <c r="I66" s="35">
        <f t="shared" si="0"/>
        <v>1440000</v>
      </c>
      <c r="J66" s="31" t="s">
        <v>84</v>
      </c>
      <c r="K66" s="31" t="s">
        <v>22</v>
      </c>
      <c r="L66" s="40"/>
      <c r="M66"/>
    </row>
    <row r="67" spans="1:13" ht="16.5" customHeight="1">
      <c r="A67" s="29">
        <v>61</v>
      </c>
      <c r="B67" s="46" t="s">
        <v>160</v>
      </c>
      <c r="C67" s="47">
        <v>6</v>
      </c>
      <c r="D67" s="31">
        <v>9</v>
      </c>
      <c r="E67" s="31">
        <v>2020</v>
      </c>
      <c r="F67" s="32">
        <v>160000</v>
      </c>
      <c r="G67" s="33" t="s">
        <v>101</v>
      </c>
      <c r="H67" s="40">
        <v>9</v>
      </c>
      <c r="I67" s="35">
        <f t="shared" si="0"/>
        <v>1440000</v>
      </c>
      <c r="J67" s="31" t="s">
        <v>84</v>
      </c>
      <c r="K67" s="31" t="s">
        <v>22</v>
      </c>
      <c r="L67" s="40"/>
      <c r="M67"/>
    </row>
    <row r="68" spans="1:13" ht="16.5" customHeight="1">
      <c r="A68" s="29">
        <v>62</v>
      </c>
      <c r="B68" s="46" t="s">
        <v>161</v>
      </c>
      <c r="C68" s="47">
        <v>8</v>
      </c>
      <c r="D68" s="31">
        <v>2</v>
      </c>
      <c r="E68" s="31">
        <v>2020</v>
      </c>
      <c r="F68" s="32">
        <v>160000</v>
      </c>
      <c r="G68" s="33" t="s">
        <v>101</v>
      </c>
      <c r="H68" s="40">
        <v>9</v>
      </c>
      <c r="I68" s="35">
        <f t="shared" si="0"/>
        <v>1440000</v>
      </c>
      <c r="J68" s="31" t="s">
        <v>84</v>
      </c>
      <c r="K68" s="31" t="s">
        <v>22</v>
      </c>
      <c r="L68" s="40"/>
      <c r="M68"/>
    </row>
    <row r="69" spans="1:13" ht="16.5" customHeight="1">
      <c r="A69" s="29">
        <v>63</v>
      </c>
      <c r="B69" s="46" t="s">
        <v>162</v>
      </c>
      <c r="C69" s="47">
        <v>20</v>
      </c>
      <c r="D69" s="31">
        <v>9</v>
      </c>
      <c r="E69" s="31">
        <v>2020</v>
      </c>
      <c r="F69" s="32">
        <v>160000</v>
      </c>
      <c r="G69" s="33" t="s">
        <v>101</v>
      </c>
      <c r="H69" s="40">
        <v>9</v>
      </c>
      <c r="I69" s="35">
        <f t="shared" si="0"/>
        <v>1440000</v>
      </c>
      <c r="J69" s="31" t="s">
        <v>84</v>
      </c>
      <c r="K69" s="31" t="s">
        <v>22</v>
      </c>
      <c r="L69" s="40"/>
      <c r="M69"/>
    </row>
    <row r="70" spans="1:13" ht="16.5" customHeight="1">
      <c r="A70" s="29">
        <v>64</v>
      </c>
      <c r="B70" s="46" t="s">
        <v>163</v>
      </c>
      <c r="C70" s="47">
        <v>26</v>
      </c>
      <c r="D70" s="31">
        <v>10</v>
      </c>
      <c r="E70" s="31">
        <v>2020</v>
      </c>
      <c r="F70" s="32">
        <v>160000</v>
      </c>
      <c r="G70" s="33" t="s">
        <v>101</v>
      </c>
      <c r="H70" s="40">
        <v>9</v>
      </c>
      <c r="I70" s="35">
        <f t="shared" si="0"/>
        <v>1440000</v>
      </c>
      <c r="J70" s="31" t="s">
        <v>84</v>
      </c>
      <c r="K70" s="31" t="s">
        <v>22</v>
      </c>
      <c r="L70" s="40"/>
      <c r="M70"/>
    </row>
    <row r="71" spans="1:13" ht="16.5" customHeight="1">
      <c r="A71" s="29">
        <v>65</v>
      </c>
      <c r="B71" s="46" t="s">
        <v>164</v>
      </c>
      <c r="C71" s="47">
        <v>28</v>
      </c>
      <c r="D71" s="31">
        <v>11</v>
      </c>
      <c r="E71" s="31">
        <v>2020</v>
      </c>
      <c r="F71" s="32">
        <v>160000</v>
      </c>
      <c r="G71" s="33" t="s">
        <v>101</v>
      </c>
      <c r="H71" s="40">
        <v>9</v>
      </c>
      <c r="I71" s="35">
        <f t="shared" si="0"/>
        <v>1440000</v>
      </c>
      <c r="J71" s="31" t="s">
        <v>84</v>
      </c>
      <c r="K71" s="31" t="s">
        <v>22</v>
      </c>
      <c r="L71" s="40"/>
      <c r="M71"/>
    </row>
    <row r="72" spans="1:13" ht="16.5" customHeight="1">
      <c r="A72" s="29">
        <v>66</v>
      </c>
      <c r="B72" s="46" t="s">
        <v>165</v>
      </c>
      <c r="C72" s="47">
        <v>16</v>
      </c>
      <c r="D72" s="31">
        <v>9</v>
      </c>
      <c r="E72" s="31">
        <v>2020</v>
      </c>
      <c r="F72" s="32">
        <v>160000</v>
      </c>
      <c r="G72" s="33" t="s">
        <v>101</v>
      </c>
      <c r="H72" s="40">
        <v>9</v>
      </c>
      <c r="I72" s="35">
        <f t="shared" si="0"/>
        <v>1440000</v>
      </c>
      <c r="J72" s="31" t="s">
        <v>84</v>
      </c>
      <c r="K72" s="31" t="s">
        <v>22</v>
      </c>
      <c r="L72" s="40"/>
      <c r="M72"/>
    </row>
    <row r="73" spans="1:13" ht="16.5" customHeight="1">
      <c r="A73" s="29">
        <v>67</v>
      </c>
      <c r="B73" s="46" t="s">
        <v>166</v>
      </c>
      <c r="C73" s="47">
        <v>16</v>
      </c>
      <c r="D73" s="31">
        <v>1</v>
      </c>
      <c r="E73" s="31">
        <v>2021</v>
      </c>
      <c r="F73" s="32">
        <v>160000</v>
      </c>
      <c r="G73" s="33" t="s">
        <v>101</v>
      </c>
      <c r="H73" s="40">
        <v>9</v>
      </c>
      <c r="I73" s="35">
        <f t="shared" si="0"/>
        <v>1440000</v>
      </c>
      <c r="J73" s="31" t="s">
        <v>84</v>
      </c>
      <c r="K73" s="31" t="s">
        <v>22</v>
      </c>
      <c r="L73" s="40"/>
      <c r="M73"/>
    </row>
    <row r="74" spans="1:13" ht="16.5" customHeight="1">
      <c r="A74" s="29">
        <v>68</v>
      </c>
      <c r="B74" s="46" t="s">
        <v>167</v>
      </c>
      <c r="C74" s="47">
        <v>4</v>
      </c>
      <c r="D74" s="31">
        <v>2</v>
      </c>
      <c r="E74" s="31">
        <v>2021</v>
      </c>
      <c r="F74" s="32">
        <v>160000</v>
      </c>
      <c r="G74" s="33" t="s">
        <v>101</v>
      </c>
      <c r="H74" s="40">
        <v>9</v>
      </c>
      <c r="I74" s="35">
        <f t="shared" ref="I74:I137" si="1">H74*F74</f>
        <v>1440000</v>
      </c>
      <c r="J74" s="31" t="s">
        <v>84</v>
      </c>
      <c r="K74" s="31" t="s">
        <v>22</v>
      </c>
      <c r="L74" s="40"/>
      <c r="M74"/>
    </row>
    <row r="75" spans="1:13" ht="16.5" customHeight="1">
      <c r="A75" s="29">
        <v>69</v>
      </c>
      <c r="B75" s="46" t="s">
        <v>168</v>
      </c>
      <c r="C75" s="47">
        <v>25</v>
      </c>
      <c r="D75" s="31">
        <v>5</v>
      </c>
      <c r="E75" s="31">
        <v>2021</v>
      </c>
      <c r="F75" s="32">
        <v>160000</v>
      </c>
      <c r="G75" s="33" t="s">
        <v>101</v>
      </c>
      <c r="H75" s="40">
        <v>9</v>
      </c>
      <c r="I75" s="35">
        <f t="shared" si="1"/>
        <v>1440000</v>
      </c>
      <c r="J75" s="31" t="s">
        <v>84</v>
      </c>
      <c r="K75" s="31" t="s">
        <v>22</v>
      </c>
      <c r="L75" s="40"/>
      <c r="M75"/>
    </row>
    <row r="76" spans="1:13" ht="16.5" customHeight="1">
      <c r="A76" s="29">
        <v>70</v>
      </c>
      <c r="B76" s="46" t="s">
        <v>169</v>
      </c>
      <c r="C76" s="47">
        <v>9</v>
      </c>
      <c r="D76" s="31">
        <v>9</v>
      </c>
      <c r="E76" s="31">
        <v>2021</v>
      </c>
      <c r="F76" s="32">
        <v>160000</v>
      </c>
      <c r="G76" s="33" t="s">
        <v>101</v>
      </c>
      <c r="H76" s="40">
        <v>9</v>
      </c>
      <c r="I76" s="35">
        <f t="shared" si="1"/>
        <v>1440000</v>
      </c>
      <c r="J76" s="31" t="s">
        <v>84</v>
      </c>
      <c r="K76" s="31" t="s">
        <v>22</v>
      </c>
      <c r="L76" s="40"/>
      <c r="M76"/>
    </row>
    <row r="77" spans="1:13" ht="16.5" customHeight="1">
      <c r="A77" s="29">
        <v>71</v>
      </c>
      <c r="B77" s="46" t="s">
        <v>170</v>
      </c>
      <c r="C77" s="47">
        <v>27</v>
      </c>
      <c r="D77" s="31">
        <v>12</v>
      </c>
      <c r="E77" s="31">
        <v>2021</v>
      </c>
      <c r="F77" s="32">
        <v>160000</v>
      </c>
      <c r="G77" s="33" t="s">
        <v>101</v>
      </c>
      <c r="H77" s="40">
        <v>9</v>
      </c>
      <c r="I77" s="35">
        <f t="shared" si="1"/>
        <v>1440000</v>
      </c>
      <c r="J77" s="31" t="s">
        <v>84</v>
      </c>
      <c r="K77" s="31" t="s">
        <v>22</v>
      </c>
      <c r="L77" s="40"/>
      <c r="M77"/>
    </row>
    <row r="78" spans="1:13" ht="16.5" customHeight="1">
      <c r="A78" s="29">
        <v>72</v>
      </c>
      <c r="B78" s="48" t="s">
        <v>171</v>
      </c>
      <c r="C78" s="47">
        <v>11</v>
      </c>
      <c r="D78" s="31">
        <v>7</v>
      </c>
      <c r="E78" s="31">
        <v>2021</v>
      </c>
      <c r="F78" s="32">
        <v>160000</v>
      </c>
      <c r="G78" s="33" t="s">
        <v>101</v>
      </c>
      <c r="H78" s="40">
        <v>9</v>
      </c>
      <c r="I78" s="35">
        <f t="shared" si="1"/>
        <v>1440000</v>
      </c>
      <c r="J78" s="31" t="s">
        <v>84</v>
      </c>
      <c r="K78" s="31" t="s">
        <v>22</v>
      </c>
      <c r="L78" s="40"/>
      <c r="M78"/>
    </row>
    <row r="79" spans="1:13" ht="16.5" customHeight="1">
      <c r="A79" s="29">
        <v>73</v>
      </c>
      <c r="B79" s="48" t="s">
        <v>172</v>
      </c>
      <c r="C79" s="47">
        <v>13</v>
      </c>
      <c r="D79" s="31">
        <v>12</v>
      </c>
      <c r="E79" s="31">
        <v>2021</v>
      </c>
      <c r="F79" s="32">
        <v>160000</v>
      </c>
      <c r="G79" s="33" t="s">
        <v>101</v>
      </c>
      <c r="H79" s="40">
        <v>9</v>
      </c>
      <c r="I79" s="35">
        <f t="shared" si="1"/>
        <v>1440000</v>
      </c>
      <c r="J79" s="31" t="s">
        <v>84</v>
      </c>
      <c r="K79" s="31" t="s">
        <v>22</v>
      </c>
      <c r="L79" s="40"/>
      <c r="M79"/>
    </row>
    <row r="80" spans="1:13" ht="16.5" customHeight="1">
      <c r="A80" s="29">
        <v>74</v>
      </c>
      <c r="B80" s="45" t="s">
        <v>173</v>
      </c>
      <c r="C80" s="31">
        <v>15</v>
      </c>
      <c r="D80" s="31">
        <v>11</v>
      </c>
      <c r="E80" s="31">
        <v>2021</v>
      </c>
      <c r="F80" s="32">
        <v>160000</v>
      </c>
      <c r="G80" s="33" t="s">
        <v>101</v>
      </c>
      <c r="H80" s="40">
        <v>9</v>
      </c>
      <c r="I80" s="35">
        <f t="shared" si="1"/>
        <v>1440000</v>
      </c>
      <c r="J80" s="31" t="s">
        <v>84</v>
      </c>
      <c r="K80" s="31" t="s">
        <v>22</v>
      </c>
      <c r="L80" s="40"/>
      <c r="M80"/>
    </row>
    <row r="81" spans="1:13" ht="16.5" customHeight="1">
      <c r="A81" s="29">
        <v>75</v>
      </c>
      <c r="B81" s="48" t="s">
        <v>174</v>
      </c>
      <c r="C81" s="47">
        <v>21</v>
      </c>
      <c r="D81" s="31">
        <v>11</v>
      </c>
      <c r="E81" s="31">
        <v>2021</v>
      </c>
      <c r="F81" s="32">
        <v>160000</v>
      </c>
      <c r="G81" s="33" t="s">
        <v>101</v>
      </c>
      <c r="H81" s="40">
        <v>9</v>
      </c>
      <c r="I81" s="35">
        <f t="shared" si="1"/>
        <v>1440000</v>
      </c>
      <c r="J81" s="31" t="s">
        <v>84</v>
      </c>
      <c r="K81" s="31" t="s">
        <v>22</v>
      </c>
      <c r="L81" s="40"/>
      <c r="M81"/>
    </row>
    <row r="82" spans="1:13" ht="16.5" customHeight="1">
      <c r="A82" s="29">
        <v>76</v>
      </c>
      <c r="B82" s="46" t="s">
        <v>175</v>
      </c>
      <c r="C82" s="47">
        <v>18</v>
      </c>
      <c r="D82" s="31">
        <v>1</v>
      </c>
      <c r="E82" s="31">
        <v>2022</v>
      </c>
      <c r="F82" s="32">
        <v>160000</v>
      </c>
      <c r="G82" s="33" t="s">
        <v>101</v>
      </c>
      <c r="H82" s="40">
        <v>9</v>
      </c>
      <c r="I82" s="35">
        <f t="shared" si="1"/>
        <v>1440000</v>
      </c>
      <c r="J82" s="31" t="s">
        <v>84</v>
      </c>
      <c r="K82" s="31" t="s">
        <v>22</v>
      </c>
      <c r="L82" s="40"/>
      <c r="M82"/>
    </row>
    <row r="83" spans="1:13" ht="16.5" customHeight="1">
      <c r="A83" s="29">
        <v>77</v>
      </c>
      <c r="B83" s="46" t="s">
        <v>176</v>
      </c>
      <c r="C83" s="47">
        <v>19</v>
      </c>
      <c r="D83" s="31">
        <v>3</v>
      </c>
      <c r="E83" s="31">
        <v>2022</v>
      </c>
      <c r="F83" s="32">
        <v>160000</v>
      </c>
      <c r="G83" s="33" t="s">
        <v>101</v>
      </c>
      <c r="H83" s="40">
        <v>9</v>
      </c>
      <c r="I83" s="35">
        <f t="shared" si="1"/>
        <v>1440000</v>
      </c>
      <c r="J83" s="31" t="s">
        <v>84</v>
      </c>
      <c r="K83" s="31" t="s">
        <v>22</v>
      </c>
      <c r="L83" s="40"/>
      <c r="M83"/>
    </row>
    <row r="84" spans="1:13" ht="16.5" customHeight="1">
      <c r="A84" s="29">
        <v>78</v>
      </c>
      <c r="B84" s="46" t="s">
        <v>177</v>
      </c>
      <c r="C84" s="47">
        <v>3</v>
      </c>
      <c r="D84" s="31">
        <v>4</v>
      </c>
      <c r="E84" s="31">
        <v>2022</v>
      </c>
      <c r="F84" s="32">
        <v>160000</v>
      </c>
      <c r="G84" s="33" t="s">
        <v>101</v>
      </c>
      <c r="H84" s="40">
        <v>9</v>
      </c>
      <c r="I84" s="35">
        <f t="shared" si="1"/>
        <v>1440000</v>
      </c>
      <c r="J84" s="31" t="s">
        <v>84</v>
      </c>
      <c r="K84" s="31" t="s">
        <v>22</v>
      </c>
      <c r="L84" s="40"/>
      <c r="M84"/>
    </row>
    <row r="85" spans="1:13" ht="16.5" customHeight="1">
      <c r="A85" s="29">
        <v>79</v>
      </c>
      <c r="B85" s="46" t="s">
        <v>178</v>
      </c>
      <c r="C85" s="47">
        <v>22</v>
      </c>
      <c r="D85" s="31">
        <v>10</v>
      </c>
      <c r="E85" s="31">
        <v>2022</v>
      </c>
      <c r="F85" s="32">
        <v>160000</v>
      </c>
      <c r="G85" s="33" t="s">
        <v>101</v>
      </c>
      <c r="H85" s="40">
        <v>9</v>
      </c>
      <c r="I85" s="35">
        <f t="shared" si="1"/>
        <v>1440000</v>
      </c>
      <c r="J85" s="31" t="s">
        <v>84</v>
      </c>
      <c r="K85" s="31" t="s">
        <v>22</v>
      </c>
      <c r="L85" s="40"/>
      <c r="M85"/>
    </row>
    <row r="86" spans="1:13" ht="16.5" customHeight="1">
      <c r="A86" s="29">
        <v>80</v>
      </c>
      <c r="B86" s="46" t="s">
        <v>179</v>
      </c>
      <c r="C86" s="47">
        <v>27</v>
      </c>
      <c r="D86" s="31">
        <v>12</v>
      </c>
      <c r="E86" s="31">
        <v>2022</v>
      </c>
      <c r="F86" s="32">
        <v>160000</v>
      </c>
      <c r="G86" s="33" t="s">
        <v>101</v>
      </c>
      <c r="H86" s="40">
        <v>9</v>
      </c>
      <c r="I86" s="35">
        <f t="shared" si="1"/>
        <v>1440000</v>
      </c>
      <c r="J86" s="31" t="s">
        <v>84</v>
      </c>
      <c r="K86" s="31" t="s">
        <v>22</v>
      </c>
      <c r="L86" s="40"/>
      <c r="M86"/>
    </row>
    <row r="87" spans="1:13" ht="16.5" customHeight="1">
      <c r="A87" s="29">
        <v>81</v>
      </c>
      <c r="B87" s="45" t="s">
        <v>180</v>
      </c>
      <c r="C87" s="31">
        <v>3</v>
      </c>
      <c r="D87" s="31">
        <v>2</v>
      </c>
      <c r="E87" s="31">
        <v>2022</v>
      </c>
      <c r="F87" s="32">
        <v>160000</v>
      </c>
      <c r="G87" s="33" t="s">
        <v>101</v>
      </c>
      <c r="H87" s="40">
        <v>9</v>
      </c>
      <c r="I87" s="35">
        <f t="shared" si="1"/>
        <v>1440000</v>
      </c>
      <c r="J87" s="31" t="s">
        <v>181</v>
      </c>
      <c r="K87" s="31" t="s">
        <v>22</v>
      </c>
      <c r="L87" s="40"/>
      <c r="M87"/>
    </row>
    <row r="88" spans="1:13" ht="16.5" customHeight="1">
      <c r="A88" s="29">
        <v>82</v>
      </c>
      <c r="B88" s="49" t="s">
        <v>182</v>
      </c>
      <c r="C88" s="31">
        <v>4</v>
      </c>
      <c r="D88" s="31">
        <v>4</v>
      </c>
      <c r="E88" s="31">
        <v>2022</v>
      </c>
      <c r="F88" s="32">
        <v>160000</v>
      </c>
      <c r="G88" s="33" t="s">
        <v>101</v>
      </c>
      <c r="H88" s="40">
        <v>9</v>
      </c>
      <c r="I88" s="35">
        <f t="shared" si="1"/>
        <v>1440000</v>
      </c>
      <c r="J88" s="31" t="s">
        <v>181</v>
      </c>
      <c r="K88" s="31" t="s">
        <v>22</v>
      </c>
      <c r="L88" s="40"/>
      <c r="M88"/>
    </row>
    <row r="89" spans="1:13" ht="16.5" customHeight="1">
      <c r="A89" s="29">
        <v>83</v>
      </c>
      <c r="B89" s="49" t="s">
        <v>183</v>
      </c>
      <c r="C89" s="31">
        <v>4</v>
      </c>
      <c r="D89" s="31">
        <v>12</v>
      </c>
      <c r="E89" s="31">
        <v>2022</v>
      </c>
      <c r="F89" s="32">
        <v>160000</v>
      </c>
      <c r="G89" s="33" t="s">
        <v>101</v>
      </c>
      <c r="H89" s="40">
        <v>9</v>
      </c>
      <c r="I89" s="35">
        <f t="shared" si="1"/>
        <v>1440000</v>
      </c>
      <c r="J89" s="31" t="s">
        <v>181</v>
      </c>
      <c r="K89" s="31" t="s">
        <v>22</v>
      </c>
      <c r="L89" s="40"/>
      <c r="M89"/>
    </row>
    <row r="90" spans="1:13" ht="16.5" customHeight="1">
      <c r="A90" s="29">
        <v>84</v>
      </c>
      <c r="B90" s="45" t="s">
        <v>184</v>
      </c>
      <c r="C90" s="31">
        <v>3</v>
      </c>
      <c r="D90" s="31">
        <v>8</v>
      </c>
      <c r="E90" s="31">
        <v>2021</v>
      </c>
      <c r="F90" s="32">
        <v>160000</v>
      </c>
      <c r="G90" s="33" t="s">
        <v>101</v>
      </c>
      <c r="H90" s="40">
        <v>9</v>
      </c>
      <c r="I90" s="35">
        <f t="shared" si="1"/>
        <v>1440000</v>
      </c>
      <c r="J90" s="31" t="s">
        <v>181</v>
      </c>
      <c r="K90" s="31" t="s">
        <v>22</v>
      </c>
      <c r="L90" s="40"/>
      <c r="M90"/>
    </row>
    <row r="91" spans="1:13" ht="16.5" customHeight="1">
      <c r="A91" s="29">
        <v>85</v>
      </c>
      <c r="B91" s="45" t="s">
        <v>185</v>
      </c>
      <c r="C91" s="31">
        <v>24</v>
      </c>
      <c r="D91" s="31">
        <v>12</v>
      </c>
      <c r="E91" s="31">
        <v>2021</v>
      </c>
      <c r="F91" s="32">
        <v>160000</v>
      </c>
      <c r="G91" s="33" t="s">
        <v>101</v>
      </c>
      <c r="H91" s="40">
        <v>9</v>
      </c>
      <c r="I91" s="35">
        <f t="shared" si="1"/>
        <v>1440000</v>
      </c>
      <c r="J91" s="31" t="s">
        <v>76</v>
      </c>
      <c r="K91" s="31" t="s">
        <v>22</v>
      </c>
      <c r="L91" s="40"/>
      <c r="M91"/>
    </row>
    <row r="92" spans="1:13" ht="16.5" customHeight="1">
      <c r="A92" s="29">
        <v>86</v>
      </c>
      <c r="B92" s="45" t="s">
        <v>186</v>
      </c>
      <c r="C92" s="31">
        <v>15</v>
      </c>
      <c r="D92" s="31">
        <v>1</v>
      </c>
      <c r="E92" s="31">
        <v>2020</v>
      </c>
      <c r="F92" s="32">
        <v>160000</v>
      </c>
      <c r="G92" s="33" t="s">
        <v>101</v>
      </c>
      <c r="H92" s="40">
        <v>9</v>
      </c>
      <c r="I92" s="35">
        <f t="shared" si="1"/>
        <v>1440000</v>
      </c>
      <c r="J92" s="31" t="s">
        <v>181</v>
      </c>
      <c r="K92" s="31" t="s">
        <v>22</v>
      </c>
      <c r="L92" s="40"/>
      <c r="M92"/>
    </row>
    <row r="93" spans="1:13" ht="16.5" customHeight="1">
      <c r="A93" s="29">
        <v>87</v>
      </c>
      <c r="B93" s="45" t="s">
        <v>187</v>
      </c>
      <c r="C93" s="31">
        <v>14</v>
      </c>
      <c r="D93" s="31">
        <v>10</v>
      </c>
      <c r="E93" s="31">
        <v>2020</v>
      </c>
      <c r="F93" s="32">
        <v>160000</v>
      </c>
      <c r="G93" s="33" t="s">
        <v>101</v>
      </c>
      <c r="H93" s="40">
        <v>9</v>
      </c>
      <c r="I93" s="35">
        <f t="shared" si="1"/>
        <v>1440000</v>
      </c>
      <c r="J93" s="31" t="s">
        <v>188</v>
      </c>
      <c r="K93" s="31" t="s">
        <v>189</v>
      </c>
      <c r="L93" s="40"/>
      <c r="M93"/>
    </row>
    <row r="94" spans="1:13" ht="16.5" customHeight="1">
      <c r="A94" s="29">
        <v>88</v>
      </c>
      <c r="B94" s="45" t="s">
        <v>190</v>
      </c>
      <c r="C94" s="31">
        <v>29</v>
      </c>
      <c r="D94" s="31">
        <v>1</v>
      </c>
      <c r="E94" s="31">
        <v>2020</v>
      </c>
      <c r="F94" s="32">
        <v>160000</v>
      </c>
      <c r="G94" s="33" t="s">
        <v>101</v>
      </c>
      <c r="H94" s="40">
        <v>9</v>
      </c>
      <c r="I94" s="35">
        <f t="shared" si="1"/>
        <v>1440000</v>
      </c>
      <c r="J94" s="31" t="s">
        <v>191</v>
      </c>
      <c r="K94" s="31" t="s">
        <v>192</v>
      </c>
      <c r="L94" s="40"/>
      <c r="M94"/>
    </row>
    <row r="95" spans="1:13" ht="16.5" customHeight="1">
      <c r="A95" s="29">
        <v>89</v>
      </c>
      <c r="B95" s="45" t="s">
        <v>193</v>
      </c>
      <c r="C95" s="31">
        <v>8</v>
      </c>
      <c r="D95" s="31">
        <v>12</v>
      </c>
      <c r="E95" s="31">
        <v>2020</v>
      </c>
      <c r="F95" s="32">
        <v>160000</v>
      </c>
      <c r="G95" s="33" t="s">
        <v>101</v>
      </c>
      <c r="H95" s="40">
        <v>9</v>
      </c>
      <c r="I95" s="35">
        <f t="shared" si="1"/>
        <v>1440000</v>
      </c>
      <c r="J95" s="31" t="s">
        <v>181</v>
      </c>
      <c r="K95" s="31" t="s">
        <v>22</v>
      </c>
      <c r="L95" s="40"/>
      <c r="M95"/>
    </row>
    <row r="96" spans="1:13" ht="16.5" customHeight="1">
      <c r="A96" s="29">
        <v>90</v>
      </c>
      <c r="B96" s="45" t="s">
        <v>194</v>
      </c>
      <c r="C96" s="31">
        <v>16</v>
      </c>
      <c r="D96" s="31">
        <v>10</v>
      </c>
      <c r="E96" s="31">
        <v>2020</v>
      </c>
      <c r="F96" s="32">
        <v>160000</v>
      </c>
      <c r="G96" s="33" t="s">
        <v>101</v>
      </c>
      <c r="H96" s="40">
        <v>9</v>
      </c>
      <c r="I96" s="35">
        <f t="shared" si="1"/>
        <v>1440000</v>
      </c>
      <c r="J96" s="31" t="s">
        <v>181</v>
      </c>
      <c r="K96" s="31" t="s">
        <v>22</v>
      </c>
      <c r="L96" s="40"/>
      <c r="M96"/>
    </row>
    <row r="97" spans="1:13" ht="16.5" customHeight="1">
      <c r="A97" s="29">
        <v>91</v>
      </c>
      <c r="B97" s="45" t="s">
        <v>195</v>
      </c>
      <c r="C97" s="31">
        <v>7</v>
      </c>
      <c r="D97" s="31">
        <v>1</v>
      </c>
      <c r="E97" s="31">
        <v>2022</v>
      </c>
      <c r="F97" s="32">
        <v>160000</v>
      </c>
      <c r="G97" s="33" t="s">
        <v>101</v>
      </c>
      <c r="H97" s="40">
        <v>9</v>
      </c>
      <c r="I97" s="35">
        <f t="shared" si="1"/>
        <v>1440000</v>
      </c>
      <c r="J97" s="31" t="s">
        <v>80</v>
      </c>
      <c r="K97" s="31" t="s">
        <v>22</v>
      </c>
      <c r="L97" s="40"/>
      <c r="M97"/>
    </row>
    <row r="98" spans="1:13" ht="16.5" customHeight="1">
      <c r="A98" s="29">
        <v>92</v>
      </c>
      <c r="B98" s="45" t="s">
        <v>196</v>
      </c>
      <c r="C98" s="31">
        <v>23</v>
      </c>
      <c r="D98" s="31">
        <v>6</v>
      </c>
      <c r="E98" s="31">
        <v>2022</v>
      </c>
      <c r="F98" s="32">
        <v>160000</v>
      </c>
      <c r="G98" s="33" t="s">
        <v>101</v>
      </c>
      <c r="H98" s="40">
        <v>9</v>
      </c>
      <c r="I98" s="35">
        <f t="shared" si="1"/>
        <v>1440000</v>
      </c>
      <c r="J98" s="31" t="s">
        <v>80</v>
      </c>
      <c r="K98" s="31" t="s">
        <v>22</v>
      </c>
      <c r="L98" s="40"/>
      <c r="M98"/>
    </row>
    <row r="99" spans="1:13" ht="16.5" customHeight="1">
      <c r="A99" s="29">
        <v>93</v>
      </c>
      <c r="B99" s="45" t="s">
        <v>197</v>
      </c>
      <c r="C99" s="31">
        <v>23</v>
      </c>
      <c r="D99" s="31">
        <v>6</v>
      </c>
      <c r="E99" s="31">
        <v>2022</v>
      </c>
      <c r="F99" s="32">
        <v>160000</v>
      </c>
      <c r="G99" s="33" t="s">
        <v>101</v>
      </c>
      <c r="H99" s="40">
        <v>9</v>
      </c>
      <c r="I99" s="35">
        <f t="shared" si="1"/>
        <v>1440000</v>
      </c>
      <c r="J99" s="31" t="s">
        <v>80</v>
      </c>
      <c r="K99" s="31" t="s">
        <v>22</v>
      </c>
      <c r="L99" s="40"/>
      <c r="M99"/>
    </row>
    <row r="100" spans="1:13" ht="16.5" customHeight="1">
      <c r="A100" s="29">
        <v>94</v>
      </c>
      <c r="B100" s="45" t="s">
        <v>198</v>
      </c>
      <c r="C100" s="31">
        <v>19</v>
      </c>
      <c r="D100" s="31">
        <v>3</v>
      </c>
      <c r="E100" s="31">
        <v>2022</v>
      </c>
      <c r="F100" s="32">
        <v>160000</v>
      </c>
      <c r="G100" s="33" t="s">
        <v>101</v>
      </c>
      <c r="H100" s="40">
        <v>9</v>
      </c>
      <c r="I100" s="35">
        <f t="shared" si="1"/>
        <v>1440000</v>
      </c>
      <c r="J100" s="31" t="s">
        <v>80</v>
      </c>
      <c r="K100" s="31" t="s">
        <v>22</v>
      </c>
      <c r="L100" s="40"/>
      <c r="M100"/>
    </row>
    <row r="101" spans="1:13" ht="16.5" customHeight="1">
      <c r="A101" s="29">
        <v>95</v>
      </c>
      <c r="B101" s="45" t="s">
        <v>199</v>
      </c>
      <c r="C101" s="31">
        <v>11</v>
      </c>
      <c r="D101" s="31">
        <v>11</v>
      </c>
      <c r="E101" s="31">
        <v>2022</v>
      </c>
      <c r="F101" s="32">
        <v>160000</v>
      </c>
      <c r="G101" s="33" t="s">
        <v>101</v>
      </c>
      <c r="H101" s="40">
        <v>9</v>
      </c>
      <c r="I101" s="35">
        <f t="shared" si="1"/>
        <v>1440000</v>
      </c>
      <c r="J101" s="31" t="s">
        <v>80</v>
      </c>
      <c r="K101" s="31" t="s">
        <v>22</v>
      </c>
      <c r="L101" s="40"/>
      <c r="M101"/>
    </row>
    <row r="102" spans="1:13" ht="16.5" customHeight="1">
      <c r="A102" s="29">
        <v>96</v>
      </c>
      <c r="B102" s="45" t="s">
        <v>200</v>
      </c>
      <c r="C102" s="31">
        <v>20</v>
      </c>
      <c r="D102" s="31">
        <v>11</v>
      </c>
      <c r="E102" s="31">
        <v>2022</v>
      </c>
      <c r="F102" s="32">
        <v>160000</v>
      </c>
      <c r="G102" s="33" t="s">
        <v>101</v>
      </c>
      <c r="H102" s="40">
        <v>9</v>
      </c>
      <c r="I102" s="35">
        <f t="shared" si="1"/>
        <v>1440000</v>
      </c>
      <c r="J102" s="31" t="s">
        <v>80</v>
      </c>
      <c r="K102" s="31" t="s">
        <v>22</v>
      </c>
      <c r="L102" s="40"/>
      <c r="M102"/>
    </row>
    <row r="103" spans="1:13" ht="16.5" customHeight="1">
      <c r="A103" s="29">
        <v>97</v>
      </c>
      <c r="B103" s="45" t="s">
        <v>201</v>
      </c>
      <c r="C103" s="31">
        <v>23</v>
      </c>
      <c r="D103" s="31">
        <v>7</v>
      </c>
      <c r="E103" s="31">
        <v>2022</v>
      </c>
      <c r="F103" s="32">
        <v>160000</v>
      </c>
      <c r="G103" s="33" t="s">
        <v>101</v>
      </c>
      <c r="H103" s="40">
        <v>9</v>
      </c>
      <c r="I103" s="35">
        <f t="shared" si="1"/>
        <v>1440000</v>
      </c>
      <c r="J103" s="31" t="s">
        <v>80</v>
      </c>
      <c r="K103" s="31" t="s">
        <v>22</v>
      </c>
      <c r="L103" s="40"/>
      <c r="M103"/>
    </row>
    <row r="104" spans="1:13" ht="16.5" customHeight="1">
      <c r="A104" s="29">
        <v>98</v>
      </c>
      <c r="B104" s="45" t="s">
        <v>202</v>
      </c>
      <c r="C104" s="31">
        <v>15</v>
      </c>
      <c r="D104" s="31">
        <v>4</v>
      </c>
      <c r="E104" s="31">
        <v>2022</v>
      </c>
      <c r="F104" s="32">
        <v>160000</v>
      </c>
      <c r="G104" s="33" t="s">
        <v>101</v>
      </c>
      <c r="H104" s="40">
        <v>9</v>
      </c>
      <c r="I104" s="35">
        <f t="shared" si="1"/>
        <v>1440000</v>
      </c>
      <c r="J104" s="31" t="s">
        <v>80</v>
      </c>
      <c r="K104" s="31" t="s">
        <v>22</v>
      </c>
      <c r="L104" s="40"/>
      <c r="M104"/>
    </row>
    <row r="105" spans="1:13" ht="16.5" customHeight="1">
      <c r="A105" s="29">
        <v>99</v>
      </c>
      <c r="B105" s="45" t="s">
        <v>203</v>
      </c>
      <c r="C105" s="31">
        <v>30</v>
      </c>
      <c r="D105" s="31">
        <v>12</v>
      </c>
      <c r="E105" s="31">
        <v>2022</v>
      </c>
      <c r="F105" s="32">
        <v>160000</v>
      </c>
      <c r="G105" s="33" t="s">
        <v>101</v>
      </c>
      <c r="H105" s="40">
        <v>9</v>
      </c>
      <c r="I105" s="35">
        <f t="shared" si="1"/>
        <v>1440000</v>
      </c>
      <c r="J105" s="31" t="s">
        <v>80</v>
      </c>
      <c r="K105" s="31" t="s">
        <v>22</v>
      </c>
      <c r="L105" s="40"/>
      <c r="M105"/>
    </row>
    <row r="106" spans="1:13" ht="16.5" customHeight="1">
      <c r="A106" s="29">
        <v>100</v>
      </c>
      <c r="B106" s="45" t="s">
        <v>204</v>
      </c>
      <c r="C106" s="31">
        <v>13</v>
      </c>
      <c r="D106" s="31">
        <v>10</v>
      </c>
      <c r="E106" s="31">
        <v>2021</v>
      </c>
      <c r="F106" s="32">
        <v>160000</v>
      </c>
      <c r="G106" s="33" t="s">
        <v>101</v>
      </c>
      <c r="H106" s="40">
        <v>9</v>
      </c>
      <c r="I106" s="35">
        <f t="shared" si="1"/>
        <v>1440000</v>
      </c>
      <c r="J106" s="31" t="s">
        <v>80</v>
      </c>
      <c r="K106" s="31" t="s">
        <v>22</v>
      </c>
      <c r="L106" s="40"/>
      <c r="M106"/>
    </row>
    <row r="107" spans="1:13" ht="16.5" customHeight="1">
      <c r="A107" s="29">
        <v>101</v>
      </c>
      <c r="B107" s="45" t="s">
        <v>205</v>
      </c>
      <c r="C107" s="31">
        <v>24</v>
      </c>
      <c r="D107" s="31">
        <v>12</v>
      </c>
      <c r="E107" s="31">
        <v>2021</v>
      </c>
      <c r="F107" s="32">
        <v>160000</v>
      </c>
      <c r="G107" s="33" t="s">
        <v>101</v>
      </c>
      <c r="H107" s="40">
        <v>9</v>
      </c>
      <c r="I107" s="35">
        <f t="shared" si="1"/>
        <v>1440000</v>
      </c>
      <c r="J107" s="31" t="s">
        <v>80</v>
      </c>
      <c r="K107" s="31" t="s">
        <v>22</v>
      </c>
      <c r="L107" s="40"/>
      <c r="M107"/>
    </row>
    <row r="108" spans="1:13" ht="16.5" customHeight="1">
      <c r="A108" s="29">
        <v>102</v>
      </c>
      <c r="B108" s="45" t="s">
        <v>206</v>
      </c>
      <c r="C108" s="31">
        <v>28</v>
      </c>
      <c r="D108" s="31">
        <v>4</v>
      </c>
      <c r="E108" s="31">
        <v>2020</v>
      </c>
      <c r="F108" s="32">
        <v>160000</v>
      </c>
      <c r="G108" s="33" t="s">
        <v>101</v>
      </c>
      <c r="H108" s="40">
        <v>9</v>
      </c>
      <c r="I108" s="35">
        <f t="shared" si="1"/>
        <v>1440000</v>
      </c>
      <c r="J108" s="31" t="s">
        <v>80</v>
      </c>
      <c r="K108" s="31" t="s">
        <v>22</v>
      </c>
      <c r="L108" s="40"/>
      <c r="M108"/>
    </row>
    <row r="109" spans="1:13" ht="16.5" customHeight="1">
      <c r="A109" s="29">
        <v>103</v>
      </c>
      <c r="B109" s="45" t="s">
        <v>207</v>
      </c>
      <c r="C109" s="31">
        <v>10</v>
      </c>
      <c r="D109" s="31">
        <v>4</v>
      </c>
      <c r="E109" s="31">
        <v>2020</v>
      </c>
      <c r="F109" s="32">
        <v>160000</v>
      </c>
      <c r="G109" s="33" t="s">
        <v>101</v>
      </c>
      <c r="H109" s="40">
        <v>9</v>
      </c>
      <c r="I109" s="35">
        <f t="shared" si="1"/>
        <v>1440000</v>
      </c>
      <c r="J109" s="31" t="s">
        <v>80</v>
      </c>
      <c r="K109" s="31" t="s">
        <v>22</v>
      </c>
      <c r="L109" s="40"/>
      <c r="M109"/>
    </row>
    <row r="110" spans="1:13" ht="16.5" customHeight="1">
      <c r="A110" s="29">
        <v>104</v>
      </c>
      <c r="B110" s="45" t="s">
        <v>208</v>
      </c>
      <c r="C110" s="31">
        <v>29</v>
      </c>
      <c r="D110" s="31">
        <v>2</v>
      </c>
      <c r="E110" s="31">
        <v>2020</v>
      </c>
      <c r="F110" s="32">
        <v>160000</v>
      </c>
      <c r="G110" s="33" t="s">
        <v>101</v>
      </c>
      <c r="H110" s="40">
        <v>9</v>
      </c>
      <c r="I110" s="35">
        <f t="shared" si="1"/>
        <v>1440000</v>
      </c>
      <c r="J110" s="31" t="s">
        <v>80</v>
      </c>
      <c r="K110" s="31" t="s">
        <v>22</v>
      </c>
      <c r="L110" s="40"/>
      <c r="M110"/>
    </row>
    <row r="111" spans="1:13" ht="16.5" customHeight="1">
      <c r="A111" s="29">
        <v>105</v>
      </c>
      <c r="B111" s="45" t="s">
        <v>209</v>
      </c>
      <c r="C111" s="31">
        <v>8</v>
      </c>
      <c r="D111" s="31">
        <v>7</v>
      </c>
      <c r="E111" s="31">
        <v>2020</v>
      </c>
      <c r="F111" s="32">
        <v>160000</v>
      </c>
      <c r="G111" s="33" t="s">
        <v>101</v>
      </c>
      <c r="H111" s="40">
        <v>9</v>
      </c>
      <c r="I111" s="35">
        <f t="shared" si="1"/>
        <v>1440000</v>
      </c>
      <c r="J111" s="31" t="s">
        <v>80</v>
      </c>
      <c r="K111" s="31" t="s">
        <v>22</v>
      </c>
      <c r="L111" s="40"/>
      <c r="M111"/>
    </row>
    <row r="112" spans="1:13" ht="16.5" customHeight="1">
      <c r="A112" s="29">
        <v>106</v>
      </c>
      <c r="B112" s="45" t="s">
        <v>210</v>
      </c>
      <c r="C112" s="31">
        <v>29</v>
      </c>
      <c r="D112" s="31">
        <v>11</v>
      </c>
      <c r="E112" s="31">
        <v>2020</v>
      </c>
      <c r="F112" s="32">
        <v>160000</v>
      </c>
      <c r="G112" s="33" t="s">
        <v>101</v>
      </c>
      <c r="H112" s="40">
        <v>9</v>
      </c>
      <c r="I112" s="35">
        <f t="shared" si="1"/>
        <v>1440000</v>
      </c>
      <c r="J112" s="31" t="s">
        <v>80</v>
      </c>
      <c r="K112" s="31" t="s">
        <v>22</v>
      </c>
      <c r="L112" s="40"/>
      <c r="M112"/>
    </row>
    <row r="113" spans="1:13" ht="16.5" customHeight="1">
      <c r="A113" s="29">
        <v>107</v>
      </c>
      <c r="B113" s="45" t="s">
        <v>211</v>
      </c>
      <c r="C113" s="31">
        <v>8</v>
      </c>
      <c r="D113" s="31">
        <v>7</v>
      </c>
      <c r="E113" s="31">
        <v>2020</v>
      </c>
      <c r="F113" s="32">
        <v>160000</v>
      </c>
      <c r="G113" s="33" t="s">
        <v>101</v>
      </c>
      <c r="H113" s="40">
        <v>9</v>
      </c>
      <c r="I113" s="35">
        <f t="shared" si="1"/>
        <v>1440000</v>
      </c>
      <c r="J113" s="31" t="s">
        <v>80</v>
      </c>
      <c r="K113" s="31" t="s">
        <v>22</v>
      </c>
      <c r="L113" s="40"/>
      <c r="M113"/>
    </row>
    <row r="114" spans="1:13" ht="16.5" customHeight="1">
      <c r="A114" s="29">
        <v>108</v>
      </c>
      <c r="B114" s="45" t="s">
        <v>212</v>
      </c>
      <c r="C114" s="31">
        <v>1</v>
      </c>
      <c r="D114" s="31">
        <v>11</v>
      </c>
      <c r="E114" s="31">
        <v>2020</v>
      </c>
      <c r="F114" s="32">
        <v>160000</v>
      </c>
      <c r="G114" s="33" t="s">
        <v>101</v>
      </c>
      <c r="H114" s="40">
        <v>9</v>
      </c>
      <c r="I114" s="35">
        <f t="shared" si="1"/>
        <v>1440000</v>
      </c>
      <c r="J114" s="31" t="s">
        <v>80</v>
      </c>
      <c r="K114" s="31" t="s">
        <v>22</v>
      </c>
      <c r="L114" s="40"/>
      <c r="M114"/>
    </row>
    <row r="115" spans="1:13" ht="16.5" customHeight="1">
      <c r="A115" s="29">
        <v>109</v>
      </c>
      <c r="B115" s="45" t="s">
        <v>213</v>
      </c>
      <c r="C115" s="31">
        <v>12</v>
      </c>
      <c r="D115" s="31">
        <v>1</v>
      </c>
      <c r="E115" s="31">
        <v>2020</v>
      </c>
      <c r="F115" s="32">
        <v>160000</v>
      </c>
      <c r="G115" s="33" t="s">
        <v>101</v>
      </c>
      <c r="H115" s="40">
        <v>9</v>
      </c>
      <c r="I115" s="35">
        <f t="shared" si="1"/>
        <v>1440000</v>
      </c>
      <c r="J115" s="31" t="s">
        <v>79</v>
      </c>
      <c r="K115" s="31" t="s">
        <v>22</v>
      </c>
      <c r="L115" s="50"/>
      <c r="M115"/>
    </row>
    <row r="116" spans="1:13" ht="16.5" customHeight="1">
      <c r="A116" s="29">
        <v>110</v>
      </c>
      <c r="B116" s="45" t="s">
        <v>214</v>
      </c>
      <c r="C116" s="31">
        <v>1</v>
      </c>
      <c r="D116" s="31">
        <v>1</v>
      </c>
      <c r="E116" s="31">
        <v>2020</v>
      </c>
      <c r="F116" s="32">
        <v>160000</v>
      </c>
      <c r="G116" s="33" t="s">
        <v>101</v>
      </c>
      <c r="H116" s="40">
        <v>9</v>
      </c>
      <c r="I116" s="35">
        <f t="shared" si="1"/>
        <v>1440000</v>
      </c>
      <c r="J116" s="31" t="s">
        <v>79</v>
      </c>
      <c r="K116" s="31" t="s">
        <v>22</v>
      </c>
      <c r="L116" s="40"/>
      <c r="M116"/>
    </row>
    <row r="117" spans="1:13" ht="16.5" customHeight="1">
      <c r="A117" s="29">
        <v>111</v>
      </c>
      <c r="B117" s="45" t="s">
        <v>215</v>
      </c>
      <c r="C117" s="31">
        <v>18</v>
      </c>
      <c r="D117" s="31">
        <v>7</v>
      </c>
      <c r="E117" s="31">
        <v>2020</v>
      </c>
      <c r="F117" s="32">
        <v>160000</v>
      </c>
      <c r="G117" s="33" t="s">
        <v>101</v>
      </c>
      <c r="H117" s="40">
        <v>9</v>
      </c>
      <c r="I117" s="35">
        <f t="shared" si="1"/>
        <v>1440000</v>
      </c>
      <c r="J117" s="31" t="s">
        <v>79</v>
      </c>
      <c r="K117" s="31" t="s">
        <v>22</v>
      </c>
      <c r="L117" s="40"/>
      <c r="M117"/>
    </row>
    <row r="118" spans="1:13" ht="16.5" customHeight="1">
      <c r="A118" s="29">
        <v>112</v>
      </c>
      <c r="B118" s="45" t="s">
        <v>216</v>
      </c>
      <c r="C118" s="31">
        <v>12</v>
      </c>
      <c r="D118" s="31">
        <v>1</v>
      </c>
      <c r="E118" s="31">
        <v>2020</v>
      </c>
      <c r="F118" s="32">
        <v>160000</v>
      </c>
      <c r="G118" s="33" t="s">
        <v>101</v>
      </c>
      <c r="H118" s="40">
        <v>9</v>
      </c>
      <c r="I118" s="35">
        <f t="shared" si="1"/>
        <v>1440000</v>
      </c>
      <c r="J118" s="31" t="s">
        <v>79</v>
      </c>
      <c r="K118" s="31" t="s">
        <v>22</v>
      </c>
      <c r="L118" s="40"/>
      <c r="M118"/>
    </row>
    <row r="119" spans="1:13" ht="16.5" customHeight="1">
      <c r="A119" s="29">
        <v>113</v>
      </c>
      <c r="B119" s="45" t="s">
        <v>217</v>
      </c>
      <c r="C119" s="31">
        <v>5</v>
      </c>
      <c r="D119" s="31">
        <v>1</v>
      </c>
      <c r="E119" s="31">
        <v>2020</v>
      </c>
      <c r="F119" s="32">
        <v>160000</v>
      </c>
      <c r="G119" s="33" t="s">
        <v>101</v>
      </c>
      <c r="H119" s="40">
        <v>9</v>
      </c>
      <c r="I119" s="35">
        <f t="shared" si="1"/>
        <v>1440000</v>
      </c>
      <c r="J119" s="31" t="s">
        <v>79</v>
      </c>
      <c r="K119" s="31" t="s">
        <v>22</v>
      </c>
      <c r="L119" s="40"/>
      <c r="M119"/>
    </row>
    <row r="120" spans="1:13" ht="16.5" customHeight="1">
      <c r="A120" s="29">
        <v>114</v>
      </c>
      <c r="B120" s="45" t="s">
        <v>218</v>
      </c>
      <c r="C120" s="31">
        <v>10</v>
      </c>
      <c r="D120" s="31">
        <v>12</v>
      </c>
      <c r="E120" s="31">
        <v>2020</v>
      </c>
      <c r="F120" s="32">
        <v>160000</v>
      </c>
      <c r="G120" s="33" t="s">
        <v>101</v>
      </c>
      <c r="H120" s="40">
        <v>9</v>
      </c>
      <c r="I120" s="35">
        <f t="shared" si="1"/>
        <v>1440000</v>
      </c>
      <c r="J120" s="31" t="s">
        <v>79</v>
      </c>
      <c r="K120" s="31" t="s">
        <v>22</v>
      </c>
      <c r="L120" s="40"/>
      <c r="M120"/>
    </row>
    <row r="121" spans="1:13" ht="16.5" customHeight="1">
      <c r="A121" s="29">
        <v>115</v>
      </c>
      <c r="B121" s="45" t="s">
        <v>219</v>
      </c>
      <c r="C121" s="31">
        <v>30</v>
      </c>
      <c r="D121" s="31">
        <v>4</v>
      </c>
      <c r="E121" s="31">
        <v>2021</v>
      </c>
      <c r="F121" s="32">
        <v>160000</v>
      </c>
      <c r="G121" s="33" t="s">
        <v>101</v>
      </c>
      <c r="H121" s="40">
        <v>9</v>
      </c>
      <c r="I121" s="35">
        <f t="shared" si="1"/>
        <v>1440000</v>
      </c>
      <c r="J121" s="31" t="s">
        <v>79</v>
      </c>
      <c r="K121" s="31" t="s">
        <v>22</v>
      </c>
      <c r="L121" s="40"/>
      <c r="M121"/>
    </row>
    <row r="122" spans="1:13" ht="16.5" customHeight="1">
      <c r="A122" s="29">
        <v>116</v>
      </c>
      <c r="B122" s="45" t="s">
        <v>220</v>
      </c>
      <c r="C122" s="31">
        <v>21</v>
      </c>
      <c r="D122" s="31">
        <v>6</v>
      </c>
      <c r="E122" s="31">
        <v>2021</v>
      </c>
      <c r="F122" s="32">
        <v>160000</v>
      </c>
      <c r="G122" s="33" t="s">
        <v>101</v>
      </c>
      <c r="H122" s="40">
        <v>9</v>
      </c>
      <c r="I122" s="35">
        <f t="shared" si="1"/>
        <v>1440000</v>
      </c>
      <c r="J122" s="31" t="s">
        <v>79</v>
      </c>
      <c r="K122" s="31" t="s">
        <v>22</v>
      </c>
      <c r="L122" s="40"/>
      <c r="M122"/>
    </row>
    <row r="123" spans="1:13" ht="16.5" customHeight="1">
      <c r="A123" s="29">
        <v>117</v>
      </c>
      <c r="B123" s="45" t="s">
        <v>221</v>
      </c>
      <c r="C123" s="31">
        <v>20</v>
      </c>
      <c r="D123" s="31">
        <v>8</v>
      </c>
      <c r="E123" s="31">
        <v>2021</v>
      </c>
      <c r="F123" s="32">
        <v>160000</v>
      </c>
      <c r="G123" s="33" t="s">
        <v>101</v>
      </c>
      <c r="H123" s="40">
        <v>9</v>
      </c>
      <c r="I123" s="35">
        <f t="shared" si="1"/>
        <v>1440000</v>
      </c>
      <c r="J123" s="31" t="s">
        <v>79</v>
      </c>
      <c r="K123" s="31" t="s">
        <v>22</v>
      </c>
      <c r="L123" s="40"/>
      <c r="M123"/>
    </row>
    <row r="124" spans="1:13" ht="16.5" customHeight="1">
      <c r="A124" s="29">
        <v>118</v>
      </c>
      <c r="B124" s="45" t="s">
        <v>25</v>
      </c>
      <c r="C124" s="31">
        <v>26</v>
      </c>
      <c r="D124" s="31">
        <v>2</v>
      </c>
      <c r="E124" s="31">
        <v>2021</v>
      </c>
      <c r="F124" s="32">
        <v>160000</v>
      </c>
      <c r="G124" s="33" t="s">
        <v>101</v>
      </c>
      <c r="H124" s="40">
        <v>9</v>
      </c>
      <c r="I124" s="35">
        <f t="shared" si="1"/>
        <v>1440000</v>
      </c>
      <c r="J124" s="31" t="s">
        <v>79</v>
      </c>
      <c r="K124" s="31" t="s">
        <v>22</v>
      </c>
      <c r="L124" s="40"/>
      <c r="M124"/>
    </row>
    <row r="125" spans="1:13" ht="16.5" customHeight="1">
      <c r="A125" s="29">
        <v>119</v>
      </c>
      <c r="B125" s="45" t="s">
        <v>56</v>
      </c>
      <c r="C125" s="31">
        <v>1</v>
      </c>
      <c r="D125" s="31">
        <v>1</v>
      </c>
      <c r="E125" s="31">
        <v>2022</v>
      </c>
      <c r="F125" s="32">
        <v>160000</v>
      </c>
      <c r="G125" s="33" t="s">
        <v>101</v>
      </c>
      <c r="H125" s="40">
        <v>9</v>
      </c>
      <c r="I125" s="35">
        <f t="shared" si="1"/>
        <v>1440000</v>
      </c>
      <c r="J125" s="31" t="s">
        <v>79</v>
      </c>
      <c r="K125" s="31" t="s">
        <v>22</v>
      </c>
      <c r="L125" s="40"/>
      <c r="M125"/>
    </row>
    <row r="126" spans="1:13" ht="16.5" customHeight="1">
      <c r="A126" s="29">
        <v>120</v>
      </c>
      <c r="B126" s="45" t="s">
        <v>222</v>
      </c>
      <c r="C126" s="31">
        <v>1</v>
      </c>
      <c r="D126" s="31">
        <v>1</v>
      </c>
      <c r="E126" s="31">
        <v>2022</v>
      </c>
      <c r="F126" s="32">
        <v>160000</v>
      </c>
      <c r="G126" s="33" t="s">
        <v>101</v>
      </c>
      <c r="H126" s="40">
        <v>9</v>
      </c>
      <c r="I126" s="35">
        <f t="shared" si="1"/>
        <v>1440000</v>
      </c>
      <c r="J126" s="31" t="s">
        <v>79</v>
      </c>
      <c r="K126" s="31" t="s">
        <v>22</v>
      </c>
      <c r="L126" s="40"/>
      <c r="M126"/>
    </row>
    <row r="127" spans="1:13" ht="16.5" customHeight="1">
      <c r="A127" s="29">
        <v>121</v>
      </c>
      <c r="B127" s="45" t="s">
        <v>223</v>
      </c>
      <c r="C127" s="31">
        <v>24</v>
      </c>
      <c r="D127" s="31">
        <v>9</v>
      </c>
      <c r="E127" s="31">
        <v>2022</v>
      </c>
      <c r="F127" s="32">
        <v>160000</v>
      </c>
      <c r="G127" s="33" t="s">
        <v>101</v>
      </c>
      <c r="H127" s="40">
        <v>9</v>
      </c>
      <c r="I127" s="35">
        <f t="shared" si="1"/>
        <v>1440000</v>
      </c>
      <c r="J127" s="31" t="s">
        <v>79</v>
      </c>
      <c r="K127" s="31" t="s">
        <v>22</v>
      </c>
      <c r="L127" s="40"/>
      <c r="M127"/>
    </row>
    <row r="128" spans="1:13" ht="16.5" customHeight="1">
      <c r="A128" s="29">
        <v>122</v>
      </c>
      <c r="B128" s="45" t="s">
        <v>224</v>
      </c>
      <c r="C128" s="31">
        <v>1</v>
      </c>
      <c r="D128" s="31">
        <v>10</v>
      </c>
      <c r="E128" s="31">
        <v>2022</v>
      </c>
      <c r="F128" s="32">
        <v>160000</v>
      </c>
      <c r="G128" s="33" t="s">
        <v>101</v>
      </c>
      <c r="H128" s="40">
        <v>9</v>
      </c>
      <c r="I128" s="35">
        <f t="shared" si="1"/>
        <v>1440000</v>
      </c>
      <c r="J128" s="31" t="s">
        <v>79</v>
      </c>
      <c r="K128" s="31" t="s">
        <v>22</v>
      </c>
      <c r="L128" s="40"/>
      <c r="M128"/>
    </row>
    <row r="129" spans="1:13" ht="16.5" customHeight="1">
      <c r="A129" s="29">
        <v>123</v>
      </c>
      <c r="B129" s="45" t="s">
        <v>225</v>
      </c>
      <c r="C129" s="31">
        <v>24</v>
      </c>
      <c r="D129" s="31">
        <v>10</v>
      </c>
      <c r="E129" s="31">
        <v>2022</v>
      </c>
      <c r="F129" s="32">
        <v>160000</v>
      </c>
      <c r="G129" s="33" t="s">
        <v>101</v>
      </c>
      <c r="H129" s="40">
        <v>9</v>
      </c>
      <c r="I129" s="35">
        <f t="shared" si="1"/>
        <v>1440000</v>
      </c>
      <c r="J129" s="31" t="s">
        <v>79</v>
      </c>
      <c r="K129" s="31" t="s">
        <v>22</v>
      </c>
      <c r="L129" s="40"/>
      <c r="M129"/>
    </row>
    <row r="130" spans="1:13" ht="16.5" customHeight="1">
      <c r="A130" s="29">
        <v>124</v>
      </c>
      <c r="B130" s="51" t="s">
        <v>226</v>
      </c>
      <c r="C130" s="31">
        <v>20</v>
      </c>
      <c r="D130" s="31">
        <v>1</v>
      </c>
      <c r="E130" s="31">
        <v>2020</v>
      </c>
      <c r="F130" s="32">
        <v>160000</v>
      </c>
      <c r="G130" s="33" t="s">
        <v>101</v>
      </c>
      <c r="H130" s="40">
        <v>9</v>
      </c>
      <c r="I130" s="35">
        <f t="shared" si="1"/>
        <v>1440000</v>
      </c>
      <c r="J130" s="31" t="s">
        <v>79</v>
      </c>
      <c r="K130" s="31" t="s">
        <v>22</v>
      </c>
      <c r="L130" s="40"/>
      <c r="M130"/>
    </row>
    <row r="131" spans="1:13" ht="16.5" customHeight="1">
      <c r="A131" s="29">
        <v>125</v>
      </c>
      <c r="B131" s="51" t="s">
        <v>48</v>
      </c>
      <c r="C131" s="31">
        <v>21</v>
      </c>
      <c r="D131" s="31">
        <v>6</v>
      </c>
      <c r="E131" s="31">
        <v>2020</v>
      </c>
      <c r="F131" s="32">
        <v>160000</v>
      </c>
      <c r="G131" s="33" t="s">
        <v>101</v>
      </c>
      <c r="H131" s="40">
        <v>9</v>
      </c>
      <c r="I131" s="35">
        <f t="shared" si="1"/>
        <v>1440000</v>
      </c>
      <c r="J131" s="31" t="s">
        <v>79</v>
      </c>
      <c r="K131" s="31" t="s">
        <v>22</v>
      </c>
      <c r="L131" s="40"/>
      <c r="M131"/>
    </row>
    <row r="132" spans="1:13" ht="16.5" customHeight="1">
      <c r="A132" s="29">
        <v>126</v>
      </c>
      <c r="B132" s="52" t="s">
        <v>60</v>
      </c>
      <c r="C132" s="31">
        <v>6</v>
      </c>
      <c r="D132" s="31">
        <v>10</v>
      </c>
      <c r="E132" s="31">
        <v>2020</v>
      </c>
      <c r="F132" s="32">
        <v>160000</v>
      </c>
      <c r="G132" s="33" t="s">
        <v>101</v>
      </c>
      <c r="H132" s="40">
        <v>9</v>
      </c>
      <c r="I132" s="35">
        <f t="shared" si="1"/>
        <v>1440000</v>
      </c>
      <c r="J132" s="31" t="s">
        <v>79</v>
      </c>
      <c r="K132" s="31" t="s">
        <v>22</v>
      </c>
      <c r="L132" s="40"/>
      <c r="M132"/>
    </row>
    <row r="133" spans="1:13" ht="16.5" customHeight="1">
      <c r="A133" s="29">
        <v>127</v>
      </c>
      <c r="B133" s="52" t="s">
        <v>227</v>
      </c>
      <c r="C133" s="31">
        <v>21</v>
      </c>
      <c r="D133" s="31">
        <v>2</v>
      </c>
      <c r="E133" s="31">
        <v>2020</v>
      </c>
      <c r="F133" s="53">
        <v>160000</v>
      </c>
      <c r="G133" s="33" t="s">
        <v>101</v>
      </c>
      <c r="H133" s="40">
        <v>9</v>
      </c>
      <c r="I133" s="35">
        <f t="shared" si="1"/>
        <v>1440000</v>
      </c>
      <c r="J133" s="31" t="s">
        <v>79</v>
      </c>
      <c r="K133" s="31" t="s">
        <v>22</v>
      </c>
      <c r="L133" s="40"/>
      <c r="M133"/>
    </row>
    <row r="134" spans="1:13" ht="16.5" customHeight="1">
      <c r="A134" s="29">
        <v>128</v>
      </c>
      <c r="B134" s="52" t="s">
        <v>228</v>
      </c>
      <c r="C134" s="31">
        <v>17</v>
      </c>
      <c r="D134" s="31">
        <v>11</v>
      </c>
      <c r="E134" s="31">
        <v>2020</v>
      </c>
      <c r="F134" s="53">
        <v>160000</v>
      </c>
      <c r="G134" s="33" t="s">
        <v>101</v>
      </c>
      <c r="H134" s="40">
        <v>9</v>
      </c>
      <c r="I134" s="35">
        <f t="shared" si="1"/>
        <v>1440000</v>
      </c>
      <c r="J134" s="31" t="s">
        <v>79</v>
      </c>
      <c r="K134" s="31" t="s">
        <v>22</v>
      </c>
      <c r="L134" s="54"/>
      <c r="M134"/>
    </row>
    <row r="135" spans="1:13" ht="16.5" customHeight="1">
      <c r="A135" s="29">
        <v>129</v>
      </c>
      <c r="B135" s="52" t="s">
        <v>229</v>
      </c>
      <c r="C135" s="31">
        <v>13</v>
      </c>
      <c r="D135" s="31">
        <v>7</v>
      </c>
      <c r="E135" s="31">
        <v>2020</v>
      </c>
      <c r="F135" s="53">
        <v>160000</v>
      </c>
      <c r="G135" s="33" t="s">
        <v>101</v>
      </c>
      <c r="H135" s="40">
        <v>9</v>
      </c>
      <c r="I135" s="35">
        <f t="shared" si="1"/>
        <v>1440000</v>
      </c>
      <c r="J135" s="31" t="s">
        <v>79</v>
      </c>
      <c r="K135" s="31" t="s">
        <v>22</v>
      </c>
      <c r="L135" s="54"/>
      <c r="M135"/>
    </row>
    <row r="136" spans="1:13" ht="16.5" customHeight="1">
      <c r="A136" s="29">
        <v>130</v>
      </c>
      <c r="B136" s="52" t="s">
        <v>230</v>
      </c>
      <c r="C136" s="31">
        <v>7</v>
      </c>
      <c r="D136" s="31">
        <v>10</v>
      </c>
      <c r="E136" s="31">
        <v>2020</v>
      </c>
      <c r="F136" s="53">
        <v>160000</v>
      </c>
      <c r="G136" s="33" t="s">
        <v>101</v>
      </c>
      <c r="H136" s="40">
        <v>9</v>
      </c>
      <c r="I136" s="35">
        <f t="shared" si="1"/>
        <v>1440000</v>
      </c>
      <c r="J136" s="31" t="s">
        <v>79</v>
      </c>
      <c r="K136" s="31" t="s">
        <v>22</v>
      </c>
      <c r="L136" s="54"/>
      <c r="M136"/>
    </row>
    <row r="137" spans="1:13" ht="16.5" customHeight="1">
      <c r="A137" s="29">
        <v>131</v>
      </c>
      <c r="B137" s="52" t="s">
        <v>231</v>
      </c>
      <c r="C137" s="31">
        <v>23</v>
      </c>
      <c r="D137" s="31">
        <v>9</v>
      </c>
      <c r="E137" s="31">
        <v>2020</v>
      </c>
      <c r="F137" s="53">
        <v>160000</v>
      </c>
      <c r="G137" s="33" t="s">
        <v>101</v>
      </c>
      <c r="H137" s="40">
        <v>9</v>
      </c>
      <c r="I137" s="35">
        <f t="shared" si="1"/>
        <v>1440000</v>
      </c>
      <c r="J137" s="31" t="s">
        <v>79</v>
      </c>
      <c r="K137" s="31" t="s">
        <v>22</v>
      </c>
      <c r="L137" s="54"/>
      <c r="M137"/>
    </row>
    <row r="138" spans="1:13" ht="16.5" customHeight="1">
      <c r="A138" s="29">
        <v>132</v>
      </c>
      <c r="B138" s="52" t="s">
        <v>232</v>
      </c>
      <c r="C138" s="31">
        <v>25</v>
      </c>
      <c r="D138" s="31">
        <v>1</v>
      </c>
      <c r="E138" s="31">
        <v>2020</v>
      </c>
      <c r="F138" s="53">
        <v>160000</v>
      </c>
      <c r="G138" s="33" t="s">
        <v>101</v>
      </c>
      <c r="H138" s="40">
        <v>9</v>
      </c>
      <c r="I138" s="35">
        <f t="shared" ref="I138:I176" si="2">H138*F138</f>
        <v>1440000</v>
      </c>
      <c r="J138" s="31" t="s">
        <v>79</v>
      </c>
      <c r="K138" s="31" t="s">
        <v>22</v>
      </c>
      <c r="L138" s="54"/>
      <c r="M138"/>
    </row>
    <row r="139" spans="1:13" ht="16.5" customHeight="1">
      <c r="A139" s="29">
        <v>133</v>
      </c>
      <c r="B139" s="51" t="s">
        <v>233</v>
      </c>
      <c r="C139" s="31">
        <v>20</v>
      </c>
      <c r="D139" s="31">
        <v>1</v>
      </c>
      <c r="E139" s="31">
        <v>2021</v>
      </c>
      <c r="F139" s="53">
        <v>160000</v>
      </c>
      <c r="G139" s="33" t="s">
        <v>101</v>
      </c>
      <c r="H139" s="40">
        <v>9</v>
      </c>
      <c r="I139" s="35">
        <f t="shared" si="2"/>
        <v>1440000</v>
      </c>
      <c r="J139" s="31" t="s">
        <v>79</v>
      </c>
      <c r="K139" s="31" t="s">
        <v>22</v>
      </c>
      <c r="L139" s="54"/>
      <c r="M139"/>
    </row>
    <row r="140" spans="1:13" ht="16.5" customHeight="1">
      <c r="A140" s="29">
        <v>134</v>
      </c>
      <c r="B140" s="51" t="s">
        <v>234</v>
      </c>
      <c r="C140" s="31">
        <v>9</v>
      </c>
      <c r="D140" s="31">
        <v>1</v>
      </c>
      <c r="E140" s="31">
        <v>2021</v>
      </c>
      <c r="F140" s="53">
        <v>160000</v>
      </c>
      <c r="G140" s="33" t="s">
        <v>101</v>
      </c>
      <c r="H140" s="40">
        <v>9</v>
      </c>
      <c r="I140" s="35">
        <f t="shared" si="2"/>
        <v>1440000</v>
      </c>
      <c r="J140" s="31" t="s">
        <v>79</v>
      </c>
      <c r="K140" s="31" t="s">
        <v>22</v>
      </c>
      <c r="L140" s="54"/>
      <c r="M140"/>
    </row>
    <row r="141" spans="1:13" ht="16.5" customHeight="1">
      <c r="A141" s="29">
        <v>135</v>
      </c>
      <c r="B141" s="51" t="s">
        <v>235</v>
      </c>
      <c r="C141" s="31">
        <v>19</v>
      </c>
      <c r="D141" s="31">
        <v>4</v>
      </c>
      <c r="E141" s="31">
        <v>2021</v>
      </c>
      <c r="F141" s="53">
        <v>160000</v>
      </c>
      <c r="G141" s="33" t="s">
        <v>101</v>
      </c>
      <c r="H141" s="40">
        <v>9</v>
      </c>
      <c r="I141" s="35">
        <f t="shared" si="2"/>
        <v>1440000</v>
      </c>
      <c r="J141" s="31" t="s">
        <v>79</v>
      </c>
      <c r="K141" s="31" t="s">
        <v>22</v>
      </c>
      <c r="L141" s="54"/>
      <c r="M141"/>
    </row>
    <row r="142" spans="1:13" ht="16.5" customHeight="1">
      <c r="A142" s="29">
        <v>136</v>
      </c>
      <c r="B142" s="51" t="s">
        <v>9</v>
      </c>
      <c r="C142" s="31">
        <v>27</v>
      </c>
      <c r="D142" s="31">
        <v>3</v>
      </c>
      <c r="E142" s="31">
        <v>2021</v>
      </c>
      <c r="F142" s="32">
        <v>160000</v>
      </c>
      <c r="G142" s="33" t="s">
        <v>101</v>
      </c>
      <c r="H142" s="40">
        <v>9</v>
      </c>
      <c r="I142" s="35">
        <f t="shared" si="2"/>
        <v>1440000</v>
      </c>
      <c r="J142" s="31" t="s">
        <v>79</v>
      </c>
      <c r="K142" s="31" t="s">
        <v>22</v>
      </c>
      <c r="L142" s="54"/>
      <c r="M142"/>
    </row>
    <row r="143" spans="1:13" ht="16.5" customHeight="1">
      <c r="A143" s="29">
        <v>137</v>
      </c>
      <c r="B143" s="51" t="s">
        <v>236</v>
      </c>
      <c r="C143" s="31">
        <v>20</v>
      </c>
      <c r="D143" s="31">
        <v>11</v>
      </c>
      <c r="E143" s="31">
        <v>2021</v>
      </c>
      <c r="F143" s="32">
        <v>160000</v>
      </c>
      <c r="G143" s="33" t="s">
        <v>101</v>
      </c>
      <c r="H143" s="40">
        <v>9</v>
      </c>
      <c r="I143" s="35">
        <f t="shared" si="2"/>
        <v>1440000</v>
      </c>
      <c r="J143" s="31" t="s">
        <v>79</v>
      </c>
      <c r="K143" s="31" t="s">
        <v>22</v>
      </c>
      <c r="L143" s="54"/>
      <c r="M143"/>
    </row>
    <row r="144" spans="1:13" ht="16.5" customHeight="1">
      <c r="A144" s="29">
        <v>138</v>
      </c>
      <c r="B144" s="51" t="s">
        <v>237</v>
      </c>
      <c r="C144" s="31">
        <v>26</v>
      </c>
      <c r="D144" s="31">
        <v>11</v>
      </c>
      <c r="E144" s="31">
        <v>2021</v>
      </c>
      <c r="F144" s="32">
        <v>160000</v>
      </c>
      <c r="G144" s="33" t="s">
        <v>101</v>
      </c>
      <c r="H144" s="40">
        <v>9</v>
      </c>
      <c r="I144" s="35">
        <f t="shared" si="2"/>
        <v>1440000</v>
      </c>
      <c r="J144" s="31" t="s">
        <v>79</v>
      </c>
      <c r="K144" s="31" t="s">
        <v>22</v>
      </c>
      <c r="L144" s="54"/>
      <c r="M144"/>
    </row>
    <row r="145" spans="1:13" ht="16.5" customHeight="1">
      <c r="A145" s="29">
        <v>139</v>
      </c>
      <c r="B145" s="51" t="s">
        <v>238</v>
      </c>
      <c r="C145" s="31">
        <v>10</v>
      </c>
      <c r="D145" s="31">
        <v>8</v>
      </c>
      <c r="E145" s="31">
        <v>2022</v>
      </c>
      <c r="F145" s="32">
        <v>160000</v>
      </c>
      <c r="G145" s="33" t="s">
        <v>101</v>
      </c>
      <c r="H145" s="40">
        <v>9</v>
      </c>
      <c r="I145" s="35">
        <f t="shared" si="2"/>
        <v>1440000</v>
      </c>
      <c r="J145" s="31" t="s">
        <v>79</v>
      </c>
      <c r="K145" s="31" t="s">
        <v>22</v>
      </c>
      <c r="L145" s="54"/>
      <c r="M145"/>
    </row>
    <row r="146" spans="1:13" ht="16.5" customHeight="1">
      <c r="A146" s="29">
        <v>140</v>
      </c>
      <c r="B146" s="51" t="s">
        <v>239</v>
      </c>
      <c r="C146" s="31">
        <v>11</v>
      </c>
      <c r="D146" s="31">
        <v>8</v>
      </c>
      <c r="E146" s="31">
        <v>2022</v>
      </c>
      <c r="F146" s="32">
        <v>160000</v>
      </c>
      <c r="G146" s="33" t="s">
        <v>101</v>
      </c>
      <c r="H146" s="40">
        <v>9</v>
      </c>
      <c r="I146" s="35">
        <f t="shared" si="2"/>
        <v>1440000</v>
      </c>
      <c r="J146" s="31" t="s">
        <v>79</v>
      </c>
      <c r="K146" s="31" t="s">
        <v>22</v>
      </c>
      <c r="L146" s="54"/>
      <c r="M146"/>
    </row>
    <row r="147" spans="1:13" ht="16.5" customHeight="1">
      <c r="A147" s="29">
        <v>141</v>
      </c>
      <c r="B147" s="51" t="s">
        <v>240</v>
      </c>
      <c r="C147" s="31">
        <v>7</v>
      </c>
      <c r="D147" s="31">
        <v>10</v>
      </c>
      <c r="E147" s="31">
        <v>2022</v>
      </c>
      <c r="F147" s="32">
        <v>160000</v>
      </c>
      <c r="G147" s="33" t="s">
        <v>101</v>
      </c>
      <c r="H147" s="40">
        <v>9</v>
      </c>
      <c r="I147" s="35">
        <f t="shared" si="2"/>
        <v>1440000</v>
      </c>
      <c r="J147" s="31" t="s">
        <v>79</v>
      </c>
      <c r="K147" s="31" t="s">
        <v>22</v>
      </c>
      <c r="L147" s="45"/>
      <c r="M147"/>
    </row>
    <row r="148" spans="1:13" ht="16.5" customHeight="1">
      <c r="A148" s="29">
        <v>142</v>
      </c>
      <c r="B148" s="51" t="s">
        <v>241</v>
      </c>
      <c r="C148" s="31">
        <v>25</v>
      </c>
      <c r="D148" s="31">
        <v>9</v>
      </c>
      <c r="E148" s="31">
        <v>2022</v>
      </c>
      <c r="F148" s="32">
        <v>160000</v>
      </c>
      <c r="G148" s="33" t="s">
        <v>101</v>
      </c>
      <c r="H148" s="40">
        <v>9</v>
      </c>
      <c r="I148" s="35">
        <f t="shared" si="2"/>
        <v>1440000</v>
      </c>
      <c r="J148" s="31" t="s">
        <v>79</v>
      </c>
      <c r="K148" s="31" t="s">
        <v>22</v>
      </c>
      <c r="L148" s="45"/>
      <c r="M148"/>
    </row>
    <row r="149" spans="1:13" ht="16.5" customHeight="1">
      <c r="A149" s="29">
        <v>143</v>
      </c>
      <c r="B149" s="51" t="s">
        <v>242</v>
      </c>
      <c r="C149" s="31">
        <v>10</v>
      </c>
      <c r="D149" s="31">
        <v>12</v>
      </c>
      <c r="E149" s="31">
        <v>2022</v>
      </c>
      <c r="F149" s="32">
        <v>160000</v>
      </c>
      <c r="G149" s="33" t="s">
        <v>101</v>
      </c>
      <c r="H149" s="40">
        <v>9</v>
      </c>
      <c r="I149" s="35">
        <f t="shared" si="2"/>
        <v>1440000</v>
      </c>
      <c r="J149" s="31" t="s">
        <v>79</v>
      </c>
      <c r="K149" s="31" t="s">
        <v>22</v>
      </c>
      <c r="L149" s="45"/>
      <c r="M149"/>
    </row>
    <row r="150" spans="1:13" ht="16.5" customHeight="1">
      <c r="A150" s="29">
        <v>144</v>
      </c>
      <c r="B150" s="51" t="s">
        <v>243</v>
      </c>
      <c r="C150" s="31"/>
      <c r="D150" s="31">
        <v>8</v>
      </c>
      <c r="E150" s="31">
        <v>2022</v>
      </c>
      <c r="F150" s="32">
        <v>160000</v>
      </c>
      <c r="G150" s="33" t="s">
        <v>101</v>
      </c>
      <c r="H150" s="40">
        <v>9</v>
      </c>
      <c r="I150" s="35">
        <f t="shared" si="2"/>
        <v>1440000</v>
      </c>
      <c r="J150" s="31" t="s">
        <v>79</v>
      </c>
      <c r="K150" s="31" t="s">
        <v>22</v>
      </c>
      <c r="L150" s="45"/>
      <c r="M150"/>
    </row>
    <row r="151" spans="1:13" ht="16.5" customHeight="1">
      <c r="A151" s="29">
        <v>145</v>
      </c>
      <c r="B151" s="51" t="s">
        <v>244</v>
      </c>
      <c r="C151" s="31">
        <v>25</v>
      </c>
      <c r="D151" s="31">
        <v>5</v>
      </c>
      <c r="E151" s="31">
        <v>2022</v>
      </c>
      <c r="F151" s="32">
        <v>160000</v>
      </c>
      <c r="G151" s="33" t="s">
        <v>101</v>
      </c>
      <c r="H151" s="40">
        <v>9</v>
      </c>
      <c r="I151" s="35">
        <f t="shared" si="2"/>
        <v>1440000</v>
      </c>
      <c r="J151" s="31" t="s">
        <v>79</v>
      </c>
      <c r="K151" s="31" t="s">
        <v>22</v>
      </c>
      <c r="L151" s="45"/>
      <c r="M151"/>
    </row>
    <row r="152" spans="1:13" ht="16.5" customHeight="1">
      <c r="A152" s="29">
        <v>146</v>
      </c>
      <c r="B152" s="51" t="s">
        <v>245</v>
      </c>
      <c r="C152" s="31">
        <v>3</v>
      </c>
      <c r="D152" s="31">
        <v>12</v>
      </c>
      <c r="E152" s="31">
        <v>2022</v>
      </c>
      <c r="F152" s="32">
        <v>160000</v>
      </c>
      <c r="G152" s="33" t="s">
        <v>101</v>
      </c>
      <c r="H152" s="40">
        <v>9</v>
      </c>
      <c r="I152" s="35">
        <f t="shared" si="2"/>
        <v>1440000</v>
      </c>
      <c r="J152" s="31" t="s">
        <v>79</v>
      </c>
      <c r="K152" s="31" t="s">
        <v>22</v>
      </c>
      <c r="L152" s="45"/>
      <c r="M152"/>
    </row>
    <row r="153" spans="1:13" ht="16.5" customHeight="1">
      <c r="A153" s="29">
        <v>147</v>
      </c>
      <c r="B153" s="51" t="s">
        <v>246</v>
      </c>
      <c r="C153" s="31">
        <v>27</v>
      </c>
      <c r="D153" s="31">
        <v>3</v>
      </c>
      <c r="E153" s="31">
        <v>2022</v>
      </c>
      <c r="F153" s="32">
        <v>160000</v>
      </c>
      <c r="G153" s="33" t="s">
        <v>101</v>
      </c>
      <c r="H153" s="40">
        <v>9</v>
      </c>
      <c r="I153" s="35">
        <f t="shared" si="2"/>
        <v>1440000</v>
      </c>
      <c r="J153" s="31" t="s">
        <v>79</v>
      </c>
      <c r="K153" s="31" t="s">
        <v>22</v>
      </c>
      <c r="L153" s="45"/>
      <c r="M153"/>
    </row>
    <row r="154" spans="1:13" ht="16.5" customHeight="1">
      <c r="A154" s="29">
        <v>148</v>
      </c>
      <c r="B154" s="51" t="s">
        <v>34</v>
      </c>
      <c r="C154" s="31">
        <v>9</v>
      </c>
      <c r="D154" s="31">
        <v>2</v>
      </c>
      <c r="E154" s="31">
        <v>2022</v>
      </c>
      <c r="F154" s="32">
        <v>160000</v>
      </c>
      <c r="G154" s="33" t="s">
        <v>101</v>
      </c>
      <c r="H154" s="40">
        <v>9</v>
      </c>
      <c r="I154" s="35">
        <f t="shared" si="2"/>
        <v>1440000</v>
      </c>
      <c r="J154" s="31" t="s">
        <v>79</v>
      </c>
      <c r="K154" s="31" t="s">
        <v>22</v>
      </c>
      <c r="L154" s="45"/>
      <c r="M154"/>
    </row>
    <row r="155" spans="1:13" ht="16.5" customHeight="1">
      <c r="A155" s="29">
        <v>149</v>
      </c>
      <c r="B155" s="51" t="s">
        <v>247</v>
      </c>
      <c r="C155" s="31">
        <v>8</v>
      </c>
      <c r="D155" s="31">
        <v>3</v>
      </c>
      <c r="E155" s="31">
        <v>2022</v>
      </c>
      <c r="F155" s="32">
        <v>160000</v>
      </c>
      <c r="G155" s="33" t="s">
        <v>101</v>
      </c>
      <c r="H155" s="40">
        <v>9</v>
      </c>
      <c r="I155" s="35">
        <f t="shared" si="2"/>
        <v>1440000</v>
      </c>
      <c r="J155" s="31" t="s">
        <v>79</v>
      </c>
      <c r="K155" s="31" t="s">
        <v>22</v>
      </c>
      <c r="L155" s="45"/>
      <c r="M155"/>
    </row>
    <row r="156" spans="1:13" ht="16.5" customHeight="1">
      <c r="A156" s="29">
        <v>150</v>
      </c>
      <c r="B156" s="45" t="s">
        <v>248</v>
      </c>
      <c r="C156" s="31">
        <v>14</v>
      </c>
      <c r="D156" s="31">
        <v>1</v>
      </c>
      <c r="E156" s="31">
        <v>2022</v>
      </c>
      <c r="F156" s="32">
        <v>160000</v>
      </c>
      <c r="G156" s="33" t="s">
        <v>101</v>
      </c>
      <c r="H156" s="40">
        <v>9</v>
      </c>
      <c r="I156" s="35">
        <f t="shared" si="2"/>
        <v>1440000</v>
      </c>
      <c r="J156" s="31" t="s">
        <v>249</v>
      </c>
      <c r="K156" s="31" t="s">
        <v>22</v>
      </c>
      <c r="L156" s="45"/>
      <c r="M156"/>
    </row>
    <row r="157" spans="1:13" ht="16.5" customHeight="1">
      <c r="A157" s="29">
        <v>151</v>
      </c>
      <c r="B157" s="45" t="s">
        <v>250</v>
      </c>
      <c r="C157" s="31">
        <v>16</v>
      </c>
      <c r="D157" s="31">
        <v>10</v>
      </c>
      <c r="E157" s="31">
        <v>2020</v>
      </c>
      <c r="F157" s="32">
        <v>160000</v>
      </c>
      <c r="G157" s="33" t="s">
        <v>101</v>
      </c>
      <c r="H157" s="40">
        <v>9</v>
      </c>
      <c r="I157" s="35">
        <f t="shared" si="2"/>
        <v>1440000</v>
      </c>
      <c r="J157" s="31" t="s">
        <v>249</v>
      </c>
      <c r="K157" s="31" t="s">
        <v>22</v>
      </c>
      <c r="L157" s="45"/>
      <c r="M157"/>
    </row>
    <row r="158" spans="1:13" ht="16.5" customHeight="1">
      <c r="A158" s="29">
        <v>152</v>
      </c>
      <c r="B158" s="45" t="s">
        <v>251</v>
      </c>
      <c r="C158" s="31">
        <v>30</v>
      </c>
      <c r="D158" s="31">
        <v>7</v>
      </c>
      <c r="E158" s="31">
        <v>2020</v>
      </c>
      <c r="F158" s="32">
        <v>160000</v>
      </c>
      <c r="G158" s="33" t="s">
        <v>101</v>
      </c>
      <c r="H158" s="40">
        <v>9</v>
      </c>
      <c r="I158" s="35">
        <f t="shared" si="2"/>
        <v>1440000</v>
      </c>
      <c r="J158" s="31" t="s">
        <v>249</v>
      </c>
      <c r="K158" s="31" t="s">
        <v>22</v>
      </c>
      <c r="L158" s="45"/>
      <c r="M158"/>
    </row>
    <row r="159" spans="1:13" ht="16.5" customHeight="1">
      <c r="A159" s="29">
        <v>153</v>
      </c>
      <c r="B159" s="45" t="s">
        <v>252</v>
      </c>
      <c r="C159" s="31">
        <v>2</v>
      </c>
      <c r="D159" s="31">
        <v>7</v>
      </c>
      <c r="E159" s="31">
        <v>2020</v>
      </c>
      <c r="F159" s="32">
        <v>160000</v>
      </c>
      <c r="G159" s="33" t="s">
        <v>101</v>
      </c>
      <c r="H159" s="40">
        <v>9</v>
      </c>
      <c r="I159" s="35">
        <f t="shared" si="2"/>
        <v>1440000</v>
      </c>
      <c r="J159" s="31" t="s">
        <v>249</v>
      </c>
      <c r="K159" s="31" t="s">
        <v>22</v>
      </c>
      <c r="L159" s="45"/>
      <c r="M159"/>
    </row>
    <row r="160" spans="1:13" ht="16.5" customHeight="1">
      <c r="A160" s="29">
        <v>154</v>
      </c>
      <c r="B160" s="45" t="s">
        <v>253</v>
      </c>
      <c r="C160" s="31">
        <v>24</v>
      </c>
      <c r="D160" s="31">
        <v>8</v>
      </c>
      <c r="E160" s="31">
        <v>2021</v>
      </c>
      <c r="F160" s="32">
        <v>160000</v>
      </c>
      <c r="G160" s="33" t="s">
        <v>101</v>
      </c>
      <c r="H160" s="40">
        <v>9</v>
      </c>
      <c r="I160" s="35">
        <f t="shared" si="2"/>
        <v>1440000</v>
      </c>
      <c r="J160" s="31" t="s">
        <v>249</v>
      </c>
      <c r="K160" s="31" t="s">
        <v>22</v>
      </c>
      <c r="L160" s="45"/>
      <c r="M160"/>
    </row>
    <row r="161" spans="1:13" ht="16.5" customHeight="1">
      <c r="A161" s="29">
        <v>155</v>
      </c>
      <c r="B161" s="45" t="s">
        <v>254</v>
      </c>
      <c r="C161" s="31">
        <v>19</v>
      </c>
      <c r="D161" s="31">
        <v>5</v>
      </c>
      <c r="E161" s="31">
        <v>2021</v>
      </c>
      <c r="F161" s="32">
        <v>160000</v>
      </c>
      <c r="G161" s="33" t="s">
        <v>101</v>
      </c>
      <c r="H161" s="40">
        <v>9</v>
      </c>
      <c r="I161" s="35">
        <f t="shared" si="2"/>
        <v>1440000</v>
      </c>
      <c r="J161" s="31" t="s">
        <v>249</v>
      </c>
      <c r="K161" s="31" t="s">
        <v>22</v>
      </c>
      <c r="L161" s="45"/>
      <c r="M161"/>
    </row>
    <row r="162" spans="1:13" ht="16.5" customHeight="1">
      <c r="A162" s="29">
        <v>156</v>
      </c>
      <c r="B162" s="45" t="s">
        <v>255</v>
      </c>
      <c r="C162" s="31">
        <v>11</v>
      </c>
      <c r="D162" s="31">
        <v>3</v>
      </c>
      <c r="E162" s="31">
        <v>2021</v>
      </c>
      <c r="F162" s="32">
        <v>160000</v>
      </c>
      <c r="G162" s="33" t="s">
        <v>101</v>
      </c>
      <c r="H162" s="40">
        <v>9</v>
      </c>
      <c r="I162" s="35">
        <f t="shared" si="2"/>
        <v>1440000</v>
      </c>
      <c r="J162" s="31" t="s">
        <v>249</v>
      </c>
      <c r="K162" s="31" t="s">
        <v>22</v>
      </c>
      <c r="L162" s="45"/>
      <c r="M162"/>
    </row>
    <row r="163" spans="1:13" ht="16.5" customHeight="1">
      <c r="A163" s="29">
        <v>157</v>
      </c>
      <c r="B163" s="45" t="s">
        <v>256</v>
      </c>
      <c r="C163" s="31">
        <v>6</v>
      </c>
      <c r="D163" s="31">
        <v>10</v>
      </c>
      <c r="E163" s="31">
        <v>2021</v>
      </c>
      <c r="F163" s="32">
        <v>160000</v>
      </c>
      <c r="G163" s="33" t="s">
        <v>101</v>
      </c>
      <c r="H163" s="40">
        <v>9</v>
      </c>
      <c r="I163" s="35">
        <f t="shared" si="2"/>
        <v>1440000</v>
      </c>
      <c r="J163" s="31" t="s">
        <v>249</v>
      </c>
      <c r="K163" s="31" t="s">
        <v>22</v>
      </c>
      <c r="L163" s="45"/>
      <c r="M163"/>
    </row>
    <row r="164" spans="1:13" ht="16.5" customHeight="1">
      <c r="A164" s="29">
        <v>158</v>
      </c>
      <c r="B164" s="45" t="s">
        <v>257</v>
      </c>
      <c r="C164" s="31">
        <v>24</v>
      </c>
      <c r="D164" s="31">
        <v>6</v>
      </c>
      <c r="E164" s="31">
        <v>2021</v>
      </c>
      <c r="F164" s="32">
        <v>160000</v>
      </c>
      <c r="G164" s="33" t="s">
        <v>101</v>
      </c>
      <c r="H164" s="40">
        <v>9</v>
      </c>
      <c r="I164" s="35">
        <f t="shared" si="2"/>
        <v>1440000</v>
      </c>
      <c r="J164" s="31" t="s">
        <v>249</v>
      </c>
      <c r="K164" s="31" t="s">
        <v>22</v>
      </c>
      <c r="L164" s="45"/>
      <c r="M164"/>
    </row>
    <row r="165" spans="1:13" ht="16.5" customHeight="1">
      <c r="A165" s="29">
        <v>159</v>
      </c>
      <c r="B165" s="45" t="s">
        <v>258</v>
      </c>
      <c r="C165" s="31">
        <v>24</v>
      </c>
      <c r="D165" s="31">
        <v>10</v>
      </c>
      <c r="E165" s="31">
        <v>2021</v>
      </c>
      <c r="F165" s="32">
        <v>160000</v>
      </c>
      <c r="G165" s="33" t="s">
        <v>101</v>
      </c>
      <c r="H165" s="40">
        <v>9</v>
      </c>
      <c r="I165" s="35">
        <f t="shared" si="2"/>
        <v>1440000</v>
      </c>
      <c r="J165" s="31" t="s">
        <v>249</v>
      </c>
      <c r="K165" s="31" t="s">
        <v>22</v>
      </c>
      <c r="L165" s="45"/>
      <c r="M165"/>
    </row>
    <row r="166" spans="1:13" ht="16.5" customHeight="1">
      <c r="A166" s="29">
        <v>160</v>
      </c>
      <c r="B166" s="45" t="s">
        <v>259</v>
      </c>
      <c r="C166" s="31">
        <v>11</v>
      </c>
      <c r="D166" s="31">
        <v>11</v>
      </c>
      <c r="E166" s="31">
        <v>2021</v>
      </c>
      <c r="F166" s="32">
        <v>160000</v>
      </c>
      <c r="G166" s="33" t="s">
        <v>101</v>
      </c>
      <c r="H166" s="40">
        <v>9</v>
      </c>
      <c r="I166" s="35">
        <f t="shared" si="2"/>
        <v>1440000</v>
      </c>
      <c r="J166" s="31" t="s">
        <v>249</v>
      </c>
      <c r="K166" s="31" t="s">
        <v>22</v>
      </c>
      <c r="L166" s="45"/>
      <c r="M166"/>
    </row>
    <row r="167" spans="1:13" ht="16.5" customHeight="1">
      <c r="A167" s="29">
        <v>161</v>
      </c>
      <c r="B167" s="45" t="s">
        <v>260</v>
      </c>
      <c r="C167" s="31">
        <v>16</v>
      </c>
      <c r="D167" s="31">
        <v>11</v>
      </c>
      <c r="E167" s="31">
        <v>2021</v>
      </c>
      <c r="F167" s="32">
        <v>160000</v>
      </c>
      <c r="G167" s="33" t="s">
        <v>101</v>
      </c>
      <c r="H167" s="40">
        <v>9</v>
      </c>
      <c r="I167" s="35">
        <f t="shared" si="2"/>
        <v>1440000</v>
      </c>
      <c r="J167" s="31" t="s">
        <v>249</v>
      </c>
      <c r="K167" s="31" t="s">
        <v>22</v>
      </c>
      <c r="L167" s="45"/>
      <c r="M167"/>
    </row>
    <row r="168" spans="1:13" ht="16.5" customHeight="1">
      <c r="A168" s="29">
        <v>162</v>
      </c>
      <c r="B168" s="45" t="s">
        <v>261</v>
      </c>
      <c r="C168" s="31">
        <v>14</v>
      </c>
      <c r="D168" s="31">
        <v>11</v>
      </c>
      <c r="E168" s="31">
        <v>2021</v>
      </c>
      <c r="F168" s="32">
        <v>160000</v>
      </c>
      <c r="G168" s="33" t="s">
        <v>101</v>
      </c>
      <c r="H168" s="40">
        <v>9</v>
      </c>
      <c r="I168" s="35">
        <f t="shared" si="2"/>
        <v>1440000</v>
      </c>
      <c r="J168" s="31" t="s">
        <v>249</v>
      </c>
      <c r="K168" s="31" t="s">
        <v>22</v>
      </c>
      <c r="L168" s="45"/>
      <c r="M168"/>
    </row>
    <row r="169" spans="1:13" ht="16.5" customHeight="1">
      <c r="A169" s="29">
        <v>163</v>
      </c>
      <c r="B169" s="45" t="s">
        <v>262</v>
      </c>
      <c r="C169" s="31">
        <v>8</v>
      </c>
      <c r="D169" s="31">
        <v>8</v>
      </c>
      <c r="E169" s="31">
        <v>2021</v>
      </c>
      <c r="F169" s="32">
        <v>160000</v>
      </c>
      <c r="G169" s="33" t="s">
        <v>101</v>
      </c>
      <c r="H169" s="40">
        <v>9</v>
      </c>
      <c r="I169" s="35">
        <f t="shared" si="2"/>
        <v>1440000</v>
      </c>
      <c r="J169" s="31" t="s">
        <v>249</v>
      </c>
      <c r="K169" s="31" t="s">
        <v>22</v>
      </c>
      <c r="L169" s="45"/>
      <c r="M169"/>
    </row>
    <row r="170" spans="1:13" ht="16.5" customHeight="1">
      <c r="A170" s="29">
        <v>164</v>
      </c>
      <c r="B170" s="45" t="s">
        <v>263</v>
      </c>
      <c r="C170" s="31">
        <v>27</v>
      </c>
      <c r="D170" s="31">
        <v>11</v>
      </c>
      <c r="E170" s="31">
        <v>2021</v>
      </c>
      <c r="F170" s="32">
        <v>160000</v>
      </c>
      <c r="G170" s="33" t="s">
        <v>101</v>
      </c>
      <c r="H170" s="40">
        <v>9</v>
      </c>
      <c r="I170" s="35">
        <f t="shared" si="2"/>
        <v>1440000</v>
      </c>
      <c r="J170" s="31" t="s">
        <v>249</v>
      </c>
      <c r="K170" s="31" t="s">
        <v>22</v>
      </c>
      <c r="L170" s="45"/>
      <c r="M170"/>
    </row>
    <row r="171" spans="1:13" ht="16.5" customHeight="1">
      <c r="A171" s="29">
        <v>165</v>
      </c>
      <c r="B171" s="45" t="s">
        <v>264</v>
      </c>
      <c r="C171" s="31">
        <v>1</v>
      </c>
      <c r="D171" s="31">
        <v>2</v>
      </c>
      <c r="E171" s="31">
        <v>2022</v>
      </c>
      <c r="F171" s="32">
        <v>160000</v>
      </c>
      <c r="G171" s="33" t="s">
        <v>101</v>
      </c>
      <c r="H171" s="40">
        <v>9</v>
      </c>
      <c r="I171" s="35">
        <f t="shared" si="2"/>
        <v>1440000</v>
      </c>
      <c r="J171" s="31" t="s">
        <v>249</v>
      </c>
      <c r="K171" s="31" t="s">
        <v>22</v>
      </c>
      <c r="L171" s="55"/>
      <c r="M171"/>
    </row>
    <row r="172" spans="1:13" ht="16.5" customHeight="1">
      <c r="A172" s="29">
        <v>166</v>
      </c>
      <c r="B172" s="45" t="s">
        <v>265</v>
      </c>
      <c r="C172" s="31">
        <v>19</v>
      </c>
      <c r="D172" s="31">
        <v>9</v>
      </c>
      <c r="E172" s="31">
        <v>2022</v>
      </c>
      <c r="F172" s="32">
        <v>160000</v>
      </c>
      <c r="G172" s="33" t="s">
        <v>101</v>
      </c>
      <c r="H172" s="40">
        <v>9</v>
      </c>
      <c r="I172" s="35">
        <f t="shared" si="2"/>
        <v>1440000</v>
      </c>
      <c r="J172" s="34" t="s">
        <v>249</v>
      </c>
      <c r="K172" s="31" t="s">
        <v>22</v>
      </c>
      <c r="L172" s="55"/>
      <c r="M172"/>
    </row>
    <row r="173" spans="1:13" ht="16.5" customHeight="1">
      <c r="A173" s="29">
        <v>167</v>
      </c>
      <c r="B173" s="45" t="s">
        <v>266</v>
      </c>
      <c r="C173" s="31">
        <v>11</v>
      </c>
      <c r="D173" s="31">
        <v>9</v>
      </c>
      <c r="E173" s="31">
        <v>2022</v>
      </c>
      <c r="F173" s="32">
        <v>160000</v>
      </c>
      <c r="G173" s="33" t="s">
        <v>101</v>
      </c>
      <c r="H173" s="40">
        <v>9</v>
      </c>
      <c r="I173" s="35">
        <f t="shared" si="2"/>
        <v>1440000</v>
      </c>
      <c r="J173" s="31" t="s">
        <v>249</v>
      </c>
      <c r="K173" s="31" t="s">
        <v>22</v>
      </c>
      <c r="L173" s="55"/>
      <c r="M173"/>
    </row>
    <row r="174" spans="1:13" ht="16.5" customHeight="1">
      <c r="A174" s="29">
        <v>168</v>
      </c>
      <c r="B174" s="45" t="s">
        <v>267</v>
      </c>
      <c r="C174" s="31">
        <v>20</v>
      </c>
      <c r="D174" s="31">
        <v>12</v>
      </c>
      <c r="E174" s="31">
        <v>2022</v>
      </c>
      <c r="F174" s="32">
        <v>160000</v>
      </c>
      <c r="G174" s="33" t="s">
        <v>101</v>
      </c>
      <c r="H174" s="40">
        <v>9</v>
      </c>
      <c r="I174" s="35">
        <f t="shared" si="2"/>
        <v>1440000</v>
      </c>
      <c r="J174" s="31" t="s">
        <v>249</v>
      </c>
      <c r="K174" s="31" t="s">
        <v>22</v>
      </c>
      <c r="L174" s="55"/>
      <c r="M174"/>
    </row>
    <row r="175" spans="1:13" ht="16.5" customHeight="1">
      <c r="A175" s="56">
        <v>169</v>
      </c>
      <c r="B175" s="126" t="s">
        <v>268</v>
      </c>
      <c r="C175" s="127">
        <v>24</v>
      </c>
      <c r="D175" s="127">
        <v>10</v>
      </c>
      <c r="E175" s="127">
        <v>2022</v>
      </c>
      <c r="F175" s="128">
        <v>160000</v>
      </c>
      <c r="G175" s="129" t="s">
        <v>101</v>
      </c>
      <c r="H175" s="130">
        <v>9</v>
      </c>
      <c r="I175" s="131">
        <f t="shared" si="2"/>
        <v>1440000</v>
      </c>
      <c r="J175" s="127" t="s">
        <v>249</v>
      </c>
      <c r="K175" s="127" t="s">
        <v>22</v>
      </c>
      <c r="L175" s="55"/>
      <c r="M175"/>
    </row>
    <row r="176" spans="1:13" ht="16.5" customHeight="1">
      <c r="A176" s="105">
        <v>170</v>
      </c>
      <c r="B176" s="133" t="s">
        <v>269</v>
      </c>
      <c r="C176" s="134">
        <v>22</v>
      </c>
      <c r="D176" s="134">
        <v>6</v>
      </c>
      <c r="E176" s="134">
        <v>2022</v>
      </c>
      <c r="F176" s="135">
        <v>160000</v>
      </c>
      <c r="G176" s="136" t="s">
        <v>101</v>
      </c>
      <c r="H176" s="105">
        <v>9</v>
      </c>
      <c r="I176" s="137">
        <f t="shared" si="2"/>
        <v>1440000</v>
      </c>
      <c r="J176" s="134" t="s">
        <v>249</v>
      </c>
      <c r="K176" s="134" t="s">
        <v>22</v>
      </c>
      <c r="L176" s="132"/>
      <c r="M176"/>
    </row>
    <row r="177" spans="1:13" ht="16.5" customHeight="1">
      <c r="A177" s="164" t="s">
        <v>1</v>
      </c>
      <c r="B177" s="165"/>
      <c r="C177" s="138"/>
      <c r="D177" s="138"/>
      <c r="E177" s="138"/>
      <c r="F177" s="139"/>
      <c r="G177" s="139">
        <f t="shared" ref="G177:I177" si="3">SUM(G7:G176)</f>
        <v>0</v>
      </c>
      <c r="H177" s="139"/>
      <c r="I177" s="139">
        <f t="shared" si="3"/>
        <v>244800000</v>
      </c>
      <c r="J177" s="140"/>
      <c r="K177" s="138"/>
      <c r="L177" s="133"/>
      <c r="M177"/>
    </row>
    <row r="178" spans="1:13" s="141" customFormat="1">
      <c r="A178" s="24"/>
      <c r="B178"/>
      <c r="C178"/>
      <c r="D178"/>
      <c r="E178"/>
      <c r="F178"/>
      <c r="G178"/>
      <c r="H178"/>
      <c r="I178"/>
      <c r="J178" s="2"/>
      <c r="K178"/>
      <c r="L178" s="138"/>
      <c r="M178" s="12"/>
    </row>
  </sheetData>
  <mergeCells count="8">
    <mergeCell ref="C6:E6"/>
    <mergeCell ref="A177:B177"/>
    <mergeCell ref="L5:L6"/>
    <mergeCell ref="A3:K3"/>
    <mergeCell ref="A1:L1"/>
    <mergeCell ref="A2:L2"/>
    <mergeCell ref="C5:E5"/>
    <mergeCell ref="A4:L4"/>
  </mergeCells>
  <pageMargins left="0.57999999999999996" right="0.39" top="0.74803149606299213" bottom="0.7480314960629921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MNHM</vt:lpstr>
      <vt:lpstr>MNNN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Lò Thị Hồng</cp:lastModifiedBy>
  <cp:lastPrinted>2025-12-03T01:23:39Z</cp:lastPrinted>
  <dcterms:created xsi:type="dcterms:W3CDTF">2015-06-05T18:17:20Z</dcterms:created>
  <dcterms:modified xsi:type="dcterms:W3CDTF">2025-12-03T01:24:46Z</dcterms:modified>
</cp:coreProperties>
</file>